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февраля\"/>
    </mc:Choice>
  </mc:AlternateContent>
  <xr:revisionPtr revIDLastSave="0" documentId="13_ncr:1_{45327B3A-6577-47FD-AE74-406301DE7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G11" i="1"/>
  <c r="G12" i="1"/>
  <c r="G13" i="1"/>
  <c r="G14" i="1"/>
  <c r="G15" i="1"/>
  <c r="G16" i="1"/>
  <c r="G17" i="1"/>
  <c r="G18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1" i="1"/>
  <c r="E12" i="1"/>
  <c r="E13" i="1"/>
  <c r="E14" i="1"/>
  <c r="E15" i="1"/>
  <c r="E16" i="1"/>
  <c r="E17" i="1"/>
  <c r="D11" i="1"/>
  <c r="D12" i="1"/>
  <c r="D13" i="1"/>
  <c r="D14" i="1"/>
  <c r="D15" i="1"/>
  <c r="D16" i="1"/>
  <c r="D17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<sst xmlns="http://schemas.openxmlformats.org/spreadsheetml/2006/main" count="36" uniqueCount="32">
  <si>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</si>
  <si>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</si>
  <si>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</si>
  <si>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</si>
  <si>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</si>
  <si>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</si>
  <si>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</si>
  <si>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</si>
  <si>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</si>
  <si>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</si>
  <si>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</si>
  <si>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</si>
  <si>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</si>
  <si>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</si>
  <si>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</si>
  <si>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</si>
  <si>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</si>
  <si>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</si>
  <si>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</si>
  <si>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</si>
  <si>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1,94</t>
  </si>
  <si>
    <t>3,95</t>
  </si>
  <si>
    <t>64,77</t>
  </si>
  <si>
    <t>7,04</t>
  </si>
  <si>
    <t>16,25</t>
  </si>
  <si>
    <t>599</t>
  </si>
  <si>
    <t>910</t>
  </si>
  <si>
    <t>18,73</t>
  </si>
  <si>
    <t>37,76</t>
  </si>
  <si>
    <t>42,52</t>
  </si>
  <si>
    <t>12,78</t>
  </si>
  <si>
    <t>2,32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</si>
</sst>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  <cell r="C225">
            <v>210</v>
          </cell>
          <cell r="D225">
            <v>24.38</v>
          </cell>
          <cell r="E225">
            <v>11.73</v>
          </cell>
          <cell r="F225">
            <v>58.91</v>
          </cell>
          <cell r="G225">
            <v>438.66</v>
          </cell>
          <cell r="H225">
            <v>187</v>
          </cell>
        </row>
        <row r="226">
          <cell r="B226" t="str">
            <v>Кофейный напиток злаковый (кофейный напиток, молоко, сахар)</v>
          </cell>
          <cell r="C226">
            <v>200</v>
          </cell>
          <cell r="D226">
            <v>1.51</v>
          </cell>
          <cell r="E226">
            <v>1.1299999999999999</v>
          </cell>
          <cell r="F226">
            <v>12.61</v>
          </cell>
          <cell r="G226">
            <v>66.650000000000006</v>
          </cell>
          <cell r="H226">
            <v>1066</v>
          </cell>
        </row>
        <row r="227">
          <cell r="B227" t="str">
            <v>Хлеб пшеничный йодированный</v>
          </cell>
          <cell r="C227">
            <v>25</v>
          </cell>
          <cell r="D227">
            <v>1.88</v>
          </cell>
          <cell r="E227">
            <v>0.25</v>
          </cell>
          <cell r="F227">
            <v>12.75</v>
          </cell>
          <cell r="G227">
            <v>60.75</v>
          </cell>
          <cell r="H227" t="str">
            <v>-</v>
          </cell>
        </row>
        <row r="228">
          <cell r="B228" t="str">
            <v xml:space="preserve">Яблоко </v>
          </cell>
          <cell r="C228">
            <v>164</v>
          </cell>
          <cell r="D228">
            <v>0.66</v>
          </cell>
          <cell r="E228">
            <v>0.66</v>
          </cell>
          <cell r="F228">
            <v>16.07</v>
          </cell>
          <cell r="G228">
            <v>72.819999999999993</v>
          </cell>
          <cell r="H228" t="str">
            <v>-</v>
          </cell>
        </row>
        <row r="229">
          <cell r="D229">
            <v>28.43</v>
          </cell>
          <cell r="E229">
            <v>13.77</v>
          </cell>
          <cell r="F229">
            <v>100.34</v>
          </cell>
          <cell r="G229">
            <v>638.88000000000011</v>
          </cell>
        </row>
        <row r="231">
          <cell r="B231" t="str">
            <v>Закуска порционная (помидоры свежие)</v>
          </cell>
          <cell r="C231">
            <v>100</v>
          </cell>
          <cell r="D231">
            <v>1.1000000000000001</v>
          </cell>
          <cell r="E231">
            <v>0.2</v>
          </cell>
          <cell r="F231">
            <v>3.8</v>
          </cell>
          <cell r="G231">
            <v>21.4</v>
          </cell>
          <cell r="H231">
            <v>982</v>
          </cell>
        </row>
        <row r="232">
          <cell r="B232" t="str">
            <v>Борщ с капустой, картофелем и фаршем (говядина, картофель, капуста,  морковь, лук репч., свекла, томат паста,  масло раст., соль йод.)</v>
          </cell>
          <cell r="C232" t="str">
            <v>30/250</v>
          </cell>
          <cell r="D232">
            <v>5.05</v>
          </cell>
          <cell r="E232">
            <v>7.34</v>
          </cell>
          <cell r="F232">
            <v>13.76</v>
          </cell>
          <cell r="G232">
            <v>141.36000000000001</v>
          </cell>
          <cell r="H232" t="str">
            <v>165/998</v>
          </cell>
        </row>
        <row r="233">
          <cell r="B233" t="str">
            <v>Зразы ленивые мясные с соусом  красным (говядина, хлеб, молоко, лук репч.,яйцо, сухарь панир., соль йод, масло раст., соус) 90/30</v>
          </cell>
          <cell r="C233">
            <v>120</v>
          </cell>
          <cell r="D233">
            <v>11.6</v>
          </cell>
          <cell r="E233">
            <v>17.920000000000002</v>
          </cell>
          <cell r="F233">
            <v>13.92</v>
          </cell>
          <cell r="G233">
            <v>263.33999999999997</v>
          </cell>
          <cell r="H233" t="str">
            <v>1042/370</v>
          </cell>
        </row>
        <row r="234">
          <cell r="B234" t="str">
            <v>Гарнир каша гречневая рассыпчатая  (крупа гречневая, масло сливочное, соль йод.)</v>
          </cell>
          <cell r="C234">
            <v>180</v>
          </cell>
          <cell r="D234">
            <v>7.43</v>
          </cell>
          <cell r="E234">
            <v>5.69</v>
          </cell>
          <cell r="F234">
            <v>45.58</v>
          </cell>
          <cell r="G234">
            <v>263.23</v>
          </cell>
          <cell r="H234">
            <v>632</v>
          </cell>
        </row>
        <row r="235">
          <cell r="B235" t="str">
            <v>Компот из сухофруктов с вит С (смесь сухофруктов, сахар, лимон.кислота,  аскорб. кислота)</v>
          </cell>
          <cell r="C235">
            <v>200</v>
          </cell>
          <cell r="D235">
            <v>0.56999999999999995</v>
          </cell>
          <cell r="E235">
            <v>0</v>
          </cell>
          <cell r="F235">
            <v>19.55</v>
          </cell>
          <cell r="G235">
            <v>80.48</v>
          </cell>
          <cell r="H235" t="str">
            <v>611а</v>
          </cell>
        </row>
        <row r="236">
          <cell r="B236" t="str">
            <v>Хлеб пшеничный йодированный</v>
          </cell>
          <cell r="C236">
            <v>30</v>
          </cell>
          <cell r="D236">
            <v>2.25</v>
          </cell>
          <cell r="E236">
            <v>0.3</v>
          </cell>
          <cell r="F236">
            <v>15.3</v>
          </cell>
          <cell r="G236">
            <v>72.900000000000006</v>
          </cell>
          <cell r="H236" t="str">
            <v>-</v>
          </cell>
        </row>
        <row r="237">
          <cell r="B237" t="str">
            <v>Хлеб ржаной</v>
          </cell>
          <cell r="C237">
            <v>30</v>
          </cell>
          <cell r="D237">
            <v>1.98</v>
          </cell>
          <cell r="E237">
            <v>0.36</v>
          </cell>
          <cell r="F237">
            <v>11.88</v>
          </cell>
          <cell r="G237">
            <v>58.68</v>
          </cell>
          <cell r="H237" t="str">
            <v>-</v>
          </cell>
        </row>
        <row r="238">
          <cell r="D238">
            <v>29.98</v>
          </cell>
          <cell r="E238">
            <v>31.810000000000002</v>
          </cell>
          <cell r="F238">
            <v>123.78999999999999</v>
          </cell>
          <cell r="G238">
            <v>901.39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12</v>
      </c>
      <c r="F1" s="14"/>
      <c r="I1" t="s">
        <v>1</v>
      </c>
      <c r="J1" s="44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f>[1]Лист1!H225</f>
        <v>187</v>
      </c>
      <c r="D4" s="18" t="str">
        <f>[1]Лист1!B225</f>
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</c>
      <c r="E4" s="20">
        <f>[1]Лист1!C225</f>
        <v>210</v>
      </c>
      <c r="F4" s="22" t="s">
        <v>22</v>
      </c>
      <c r="G4" s="23">
        <f>[1]Лист1!G225</f>
        <v>438.66</v>
      </c>
      <c r="H4" s="23">
        <f>[1]Лист1!D225</f>
        <v>24.38</v>
      </c>
      <c r="I4" s="23">
        <f>[1]Лист1!E225</f>
        <v>11.73</v>
      </c>
      <c r="J4" s="23">
        <f>[1]Лист1!F225</f>
        <v>58.91</v>
      </c>
    </row>
    <row r="5" spans="1:10" ht="25.5" x14ac:dyDescent="0.25">
      <c r="A5" s="6"/>
      <c r="B5" s="1"/>
      <c r="C5" s="19">
        <f>[1]Лист1!H226</f>
        <v>1066</v>
      </c>
      <c r="D5" s="18" t="str">
        <f>[1]Лист1!B226</f>
        <v>Кофейный напиток злаковый (кофейный напиток, молоко, сахар)</v>
      </c>
      <c r="E5" s="21">
        <f>[1]Лист1!C226</f>
        <v>200</v>
      </c>
      <c r="F5" s="14" t="s">
        <v>23</v>
      </c>
      <c r="G5" s="23">
        <f>[1]Лист1!G226</f>
        <v>66.650000000000006</v>
      </c>
      <c r="H5" s="23">
        <f>[1]Лист1!D226</f>
        <v>1.51</v>
      </c>
      <c r="I5" s="23">
        <f>[1]Лист1!E226</f>
        <v>1.1299999999999999</v>
      </c>
      <c r="J5" s="23">
        <f>[1]Лист1!F226</f>
        <v>12.61</v>
      </c>
    </row>
    <row r="6" spans="1:10" x14ac:dyDescent="0.25">
      <c r="A6" s="6"/>
      <c r="B6" s="1"/>
      <c r="C6" s="19" t="str">
        <f>[1]Лист1!H227</f>
        <v>-</v>
      </c>
      <c r="D6" s="17" t="str">
        <f>[1]Лист1!B227</f>
        <v>Хлеб пшеничный йодированный</v>
      </c>
      <c r="E6" s="21">
        <f>[1]Лист1!C227</f>
        <v>25</v>
      </c>
      <c r="F6" s="14" t="s">
        <v>20</v>
      </c>
      <c r="G6" s="23">
        <f>[1]Лист1!G227</f>
        <v>60.75</v>
      </c>
      <c r="H6" s="23">
        <f>[1]Лист1!D227</f>
        <v>1.88</v>
      </c>
      <c r="I6" s="23">
        <f>[1]Лист1!E227</f>
        <v>0.25</v>
      </c>
      <c r="J6" s="23">
        <f>[1]Лист1!F227</f>
        <v>12.75</v>
      </c>
    </row>
    <row r="7" spans="1:10" ht="15.75" thickBot="1" x14ac:dyDescent="0.3">
      <c r="A7" s="6"/>
      <c r="B7" s="2"/>
      <c r="C7" s="19" t="str">
        <f>[1]Лист1!H228</f>
        <v>-</v>
      </c>
      <c r="D7" s="17" t="str">
        <f>[1]Лист1!B228</f>
        <v xml:space="preserve">Яблоко </v>
      </c>
      <c r="E7" s="20">
        <f>[1]Лист1!C228</f>
        <v>164</v>
      </c>
      <c r="F7" s="14" t="s">
        <v>24</v>
      </c>
      <c r="G7" s="24">
        <f>[1]Лист1!G228</f>
        <v>72.819999999999993</v>
      </c>
      <c r="H7" s="24">
        <f>[1]Лист1!D228</f>
        <v>0.66</v>
      </c>
      <c r="I7" s="24">
        <f>[1]Лист1!E228</f>
        <v>0.66</v>
      </c>
      <c r="J7" s="24">
        <f>[1]Лист1!F228</f>
        <v>16.07</v>
      </c>
    </row>
    <row r="8" spans="1:10" x14ac:dyDescent="0.25">
      <c r="A8" s="3"/>
      <c r="B8" s="10"/>
      <c r="C8" s="5">
        <f>[1]Лист1!H229</f>
        <v>0</v>
      </c>
      <c r="D8" s="25" t="s">
        <v>16</v>
      </c>
      <c r="E8" s="31" t="s">
        <v>25</v>
      </c>
      <c r="F8" s="31" t="s">
        <v>18</v>
      </c>
      <c r="G8" s="45">
        <f>[1]Лист1!G229</f>
        <v>638.88000000000011</v>
      </c>
      <c r="H8" s="45">
        <f>[1]Лист1!D229</f>
        <v>28.43</v>
      </c>
      <c r="I8" s="45">
        <f>[1]Лист1!E229</f>
        <v>13.77</v>
      </c>
      <c r="J8" s="45">
        <f>[1]Лист1!F229</f>
        <v>100.34</v>
      </c>
    </row>
    <row r="9" spans="1:10" x14ac:dyDescent="0.25">
      <c r="A9" s="6"/>
      <c r="B9" s="2"/>
      <c r="C9" s="2"/>
      <c r="D9" s="26" t="s">
        <v>17</v>
      </c>
      <c r="E9" s="32"/>
      <c r="F9" s="33" t="s">
        <v>18</v>
      </c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>
        <f>[1]Лист1!H231</f>
        <v>982</v>
      </c>
      <c r="D11" s="27" t="str">
        <f>[1]Лист1!B231</f>
        <v>Закуска порционная (помидоры свежие)</v>
      </c>
      <c r="E11" s="21">
        <f>[1]Лист1!C231</f>
        <v>100</v>
      </c>
      <c r="F11" s="37" t="s">
        <v>27</v>
      </c>
      <c r="G11" s="24">
        <f>[1]Лист1!G231</f>
        <v>21.4</v>
      </c>
      <c r="H11" s="24">
        <f>[1]Лист1!D231</f>
        <v>1.1000000000000001</v>
      </c>
      <c r="I11" s="24">
        <f>[1]Лист1!E231</f>
        <v>0.2</v>
      </c>
      <c r="J11" s="24">
        <f>[1]Лист1!F231</f>
        <v>3.8</v>
      </c>
    </row>
    <row r="12" spans="1:10" ht="38.25" x14ac:dyDescent="0.25">
      <c r="A12" s="6"/>
      <c r="B12" s="1"/>
      <c r="C12" s="19" t="str">
        <f>[1]Лист1!H232</f>
        <v>165/998</v>
      </c>
      <c r="D12" s="27" t="str">
        <f>[1]Лист1!B232</f>
        <v>Борщ с капустой, картофелем и фаршем (говядина, картофель, капуста,  морковь, лук репч., свекла, томат паста,  масло раст., соль йод.)</v>
      </c>
      <c r="E12" s="21" t="str">
        <f>[1]Лист1!C232</f>
        <v>30/250</v>
      </c>
      <c r="F12" s="32" t="s">
        <v>28</v>
      </c>
      <c r="G12" s="23">
        <f>[1]Лист1!G232</f>
        <v>141.36000000000001</v>
      </c>
      <c r="H12" s="23">
        <f>[1]Лист1!D232</f>
        <v>5.05</v>
      </c>
      <c r="I12" s="23">
        <f>[1]Лист1!E232</f>
        <v>7.34</v>
      </c>
      <c r="J12" s="23">
        <f>[1]Лист1!F232</f>
        <v>13.76</v>
      </c>
    </row>
    <row r="13" spans="1:10" ht="38.25" x14ac:dyDescent="0.25">
      <c r="A13" s="6"/>
      <c r="B13" s="1"/>
      <c r="C13" s="19" t="str">
        <f>[1]Лист1!H233</f>
        <v>1042/370</v>
      </c>
      <c r="D13" s="28" t="str">
        <f>[1]Лист1!B233</f>
        <v>Зразы ленивые мясные с соусом  красным (говядина, хлеб, молоко, лук репч.,яйцо, сухарь панир., соль йод, масло раст., соус) 90/30</v>
      </c>
      <c r="E13" s="21">
        <f>[1]Лист1!C233</f>
        <v>120</v>
      </c>
      <c r="F13" s="32" t="s">
        <v>29</v>
      </c>
      <c r="G13" s="23">
        <f>[1]Лист1!G233</f>
        <v>263.33999999999997</v>
      </c>
      <c r="H13" s="23">
        <f>[1]Лист1!D233</f>
        <v>11.6</v>
      </c>
      <c r="I13" s="23">
        <f>[1]Лист1!E233</f>
        <v>17.920000000000002</v>
      </c>
      <c r="J13" s="23">
        <f>[1]Лист1!F233</f>
        <v>13.92</v>
      </c>
    </row>
    <row r="14" spans="1:10" ht="25.5" x14ac:dyDescent="0.25">
      <c r="A14" s="6"/>
      <c r="B14" s="1"/>
      <c r="C14" s="19">
        <f>[1]Лист1!H234</f>
        <v>632</v>
      </c>
      <c r="D14" s="28" t="str">
        <f>[1]Лист1!B234</f>
        <v>Гарнир каша гречневая рассыпчатая  (крупа гречневая, масло сливочное, соль йод.)</v>
      </c>
      <c r="E14" s="20">
        <f>[1]Лист1!C234</f>
        <v>180</v>
      </c>
      <c r="F14" s="32" t="s">
        <v>30</v>
      </c>
      <c r="G14" s="23">
        <f>[1]Лист1!G234</f>
        <v>263.23</v>
      </c>
      <c r="H14" s="23">
        <f>[1]Лист1!D234</f>
        <v>7.43</v>
      </c>
      <c r="I14" s="23">
        <f>[1]Лист1!E234</f>
        <v>5.69</v>
      </c>
      <c r="J14" s="23">
        <f>[1]Лист1!F234</f>
        <v>45.58</v>
      </c>
    </row>
    <row r="15" spans="1:10" ht="38.25" x14ac:dyDescent="0.25">
      <c r="A15" s="6"/>
      <c r="B15" s="1"/>
      <c r="C15" s="19" t="str">
        <f>[1]Лист1!H235</f>
        <v>611а</v>
      </c>
      <c r="D15" s="28" t="str">
        <f>[1]Лист1!B235</f>
        <v>Компот из сухофруктов с вит С (смесь сухофруктов, сахар, лимон.кислота,  аскорб. кислота)</v>
      </c>
      <c r="E15" s="20">
        <f>[1]Лист1!C235</f>
        <v>200</v>
      </c>
      <c r="F15" s="32" t="s">
        <v>21</v>
      </c>
      <c r="G15" s="23">
        <f>[1]Лист1!G235</f>
        <v>80.48</v>
      </c>
      <c r="H15" s="23">
        <f>[1]Лист1!D235</f>
        <v>0.56999999999999995</v>
      </c>
      <c r="I15" s="23">
        <f>[1]Лист1!E235</f>
        <v>0</v>
      </c>
      <c r="J15" s="23">
        <f>[1]Лист1!F235</f>
        <v>19.55</v>
      </c>
    </row>
    <row r="16" spans="1:10" x14ac:dyDescent="0.25">
      <c r="A16" s="6"/>
      <c r="B16" s="1"/>
      <c r="C16" s="19" t="str">
        <f>[1]Лист1!H236</f>
        <v>-</v>
      </c>
      <c r="D16" s="17" t="str">
        <f>[1]Лист1!B236</f>
        <v>Хлеб пшеничный йодированный</v>
      </c>
      <c r="E16" s="20">
        <f>[1]Лист1!C236</f>
        <v>30</v>
      </c>
      <c r="F16" s="32" t="s">
        <v>31</v>
      </c>
      <c r="G16" s="23">
        <f>[1]Лист1!G236</f>
        <v>72.900000000000006</v>
      </c>
      <c r="H16" s="23">
        <f>[1]Лист1!D236</f>
        <v>2.25</v>
      </c>
      <c r="I16" s="23">
        <f>[1]Лист1!E236</f>
        <v>0.3</v>
      </c>
      <c r="J16" s="23">
        <f>[1]Лист1!F236</f>
        <v>15.3</v>
      </c>
    </row>
    <row r="17" spans="1:10" x14ac:dyDescent="0.25">
      <c r="A17" s="6"/>
      <c r="B17" s="1"/>
      <c r="C17" s="19" t="str">
        <f>[1]Лист1!H237</f>
        <v>-</v>
      </c>
      <c r="D17" s="17" t="str">
        <f>[1]Лист1!B237</f>
        <v>Хлеб ржаной</v>
      </c>
      <c r="E17" s="20">
        <f>[1]Лист1!C237</f>
        <v>30</v>
      </c>
      <c r="F17" s="32" t="s">
        <v>20</v>
      </c>
      <c r="G17" s="23">
        <f>[1]Лист1!G237</f>
        <v>58.68</v>
      </c>
      <c r="H17" s="23">
        <f>[1]Лист1!D237</f>
        <v>1.98</v>
      </c>
      <c r="I17" s="23">
        <f>[1]Лист1!E237</f>
        <v>0.36</v>
      </c>
      <c r="J17" s="23">
        <f>[1]Лист1!F237</f>
        <v>11.88</v>
      </c>
    </row>
    <row r="18" spans="1:10" x14ac:dyDescent="0.25">
      <c r="A18" s="6"/>
      <c r="B18" s="15"/>
      <c r="C18" s="15">
        <f>[1]Лист1!H238</f>
        <v>0</v>
      </c>
      <c r="D18" s="29" t="s">
        <v>16</v>
      </c>
      <c r="E18" s="46" t="s">
        <v>26</v>
      </c>
      <c r="F18" s="38" t="s">
        <v>19</v>
      </c>
      <c r="G18" s="38">
        <f>[1]Лист1!G238</f>
        <v>901.39</v>
      </c>
      <c r="H18" s="38">
        <f>[1]Лист1!D238</f>
        <v>29.98</v>
      </c>
      <c r="I18" s="38">
        <f>[1]Лист1!E238</f>
        <v>31.810000000000002</v>
      </c>
      <c r="J18" s="39">
        <f>[1]Лист1!F238</f>
        <v>123.78999999999999</v>
      </c>
    </row>
    <row r="19" spans="1:10" ht="15.75" thickBot="1" x14ac:dyDescent="0.3">
      <c r="A19" s="7"/>
      <c r="B19" s="8"/>
      <c r="C19" s="8"/>
      <c r="D19" s="30" t="s">
        <v>17</v>
      </c>
      <c r="E19" s="40"/>
      <c r="F19" s="41">
        <v>120</v>
      </c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2023-02-10T01:43:28Z</dcterms:modified>
</cp:coreProperties>
</file>