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13 по 17 февраля\"/>
    </mc:Choice>
  </mc:AlternateContent>
  <xr:revisionPtr revIDLastSave="0" documentId="13_ncr:1_{A5717CBD-7192-40B5-9883-4C841B4262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E12" i="1"/>
  <c r="E13" i="1"/>
  <c r="E14" i="1"/>
  <c r="E15" i="1"/>
  <c r="E16" i="1"/>
  <c r="E17" i="1"/>
  <c r="E18" i="1"/>
  <c r="D12" i="1"/>
  <c r="D13" i="1"/>
  <c r="D14" i="1"/>
  <c r="D15" i="1"/>
  <c r="D16" i="1"/>
  <c r="D17" i="1"/>
  <c r="D18" i="1"/>
  <c r="C4" i="1"/>
  <c r="C5" i="1"/>
  <c r="C6" i="1"/>
  <c r="C7" i="1"/>
  <c r="C8" i="1"/>
  <c r="C9" i="1"/>
  <c r="G4" i="1"/>
  <c r="G5" i="1"/>
  <c r="G6" i="1"/>
  <c r="G7" i="1"/>
  <c r="G8" i="1"/>
  <c r="G9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E4" i="1"/>
  <c r="E5" i="1"/>
  <c r="E6" i="1"/>
  <c r="E7" i="1"/>
  <c r="E8" i="1"/>
  <c r="D4" i="1"/>
  <c r="D5" i="1"/>
  <c r="D6" i="1"/>
  <c r="D7" i="1"/>
  <c r="D8" i="1"/>
  <c r="C19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<sst xmlns="http://schemas.openxmlformats.org/spreadsheetml/2006/main" count="37" uniqueCount="33">
  <si>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</si>
  <si>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</si>
  <si>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</si>
  <si>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</si>
  <si>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</si>
  <si>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</si>
  <si>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</si>
  <si>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</si>
  <si>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</si>
  <si>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</si>
  <si>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</si>
  <si>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</si>
  <si>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</si>
  <si>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</si>
  <si>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</si>
  <si>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</si>
  <si>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</si>
  <si>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</si>
  <si>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120,00</t>
  </si>
  <si>
    <t>14,40</t>
  </si>
  <si>
    <t>5,50</t>
  </si>
  <si>
    <t>43,90</t>
  </si>
  <si>
    <t>1,53</t>
  </si>
  <si>
    <t>2,17</t>
  </si>
  <si>
    <t>28,00</t>
  </si>
  <si>
    <t>623</t>
  </si>
  <si>
    <t>1001</t>
  </si>
  <si>
    <t>27,94</t>
  </si>
  <si>
    <t>55,12</t>
  </si>
  <si>
    <t>10,12</t>
  </si>
  <si>
    <t>1,49</t>
  </si>
  <si>
    <t>17,51</t>
  </si>
  <si>
    <t>167/998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</si>
</sst>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5" fillId="2" borderId="5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5" fillId="2" borderId="6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Protection="1">
      <protection locked="0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5" fillId="2" borderId="0" xfId="0" applyFont="1" applyFill="1" applyBorder="1" applyAlignment="1" applyProtection="1">
      <alignment wrapText="1"/>
      <protection locked="0"/>
    </xf>
    <xf numFmtId="49" fontId="5" fillId="2" borderId="0" xfId="0" applyNumberFormat="1" applyFont="1" applyFill="1" applyBorder="1" applyAlignment="1" applyProtection="1">
      <alignment horizontal="center"/>
      <protection locked="0"/>
    </xf>
    <xf numFmtId="2" fontId="5" fillId="2" borderId="0" xfId="0" applyNumberFormat="1" applyFont="1" applyFill="1" applyBorder="1" applyAlignment="1" applyProtection="1">
      <alignment horizontal="center"/>
      <protection locked="0"/>
    </xf>
    <xf numFmtId="1" fontId="5" fillId="2" borderId="0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wrapText="1"/>
    </xf>
    <xf numFmtId="49" fontId="5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9" fillId="2" borderId="1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4;&#1077;&#1085;&#1102;%202022/&#1084;&#1077;&#1085;&#1102;%202%20&#1087;&#1086;&#1083;&#1091;&#1075;&#1086;&#1076;&#1080;&#1077;%202023/&#1084;&#1077;&#1085;&#1102;%20&#1089;%206%20&#1087;&#1086;%2010%20&#1092;&#1077;&#1074;&#1072;&#1083;&#1103;%202023/&#1054;&#1042;&#1047;%20&#1084;&#1077;&#1085;&#1102;%20&#1089;%2006.02&#1087;&#1086;%2017.02%20&#1054;&#1082;&#1090;&#1103;&#1073;&#1088;&#1100;&#1089;&#1082;&#1080;&#1081;%20&#1088;&#1072;&#1081;&#1086;&#10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253">
          <cell r="B253" t="str">
            <v>Ежики мясные с соусом красным (говядина, крупа рис, лук реп.,, соль йод., соус кр.) 80/30</v>
          </cell>
          <cell r="C253">
            <v>110</v>
          </cell>
          <cell r="D253">
            <v>11.97</v>
          </cell>
          <cell r="E253">
            <v>10.08</v>
          </cell>
          <cell r="F253">
            <v>8.44</v>
          </cell>
          <cell r="G253">
            <v>172.36</v>
          </cell>
          <cell r="H253" t="str">
            <v>222/370</v>
          </cell>
        </row>
        <row r="254">
          <cell r="B254" t="str">
            <v>Пюре картофельное (картофель, молоко, масло слив., соль йод.)</v>
          </cell>
          <cell r="C254">
            <v>210</v>
          </cell>
          <cell r="D254">
            <v>4.33</v>
          </cell>
          <cell r="E254">
            <v>6.26</v>
          </cell>
          <cell r="F254">
            <v>28.14</v>
          </cell>
          <cell r="G254">
            <v>186.19</v>
          </cell>
          <cell r="H254">
            <v>371</v>
          </cell>
        </row>
        <row r="255">
          <cell r="B255" t="str">
            <v>Чай с сахаром (чай, сахар)</v>
          </cell>
          <cell r="C255">
            <v>200</v>
          </cell>
          <cell r="D255">
            <v>0</v>
          </cell>
          <cell r="E255">
            <v>0</v>
          </cell>
          <cell r="F255">
            <v>9.08</v>
          </cell>
          <cell r="G255">
            <v>36.32</v>
          </cell>
          <cell r="H255">
            <v>663</v>
          </cell>
        </row>
        <row r="256">
          <cell r="B256" t="str">
            <v>Хлеб пшеничный йодированный</v>
          </cell>
          <cell r="C256">
            <v>28</v>
          </cell>
          <cell r="D256">
            <v>2.1</v>
          </cell>
          <cell r="E256">
            <v>0.28000000000000003</v>
          </cell>
          <cell r="F256">
            <v>14.28</v>
          </cell>
          <cell r="G256">
            <v>68.040000000000006</v>
          </cell>
          <cell r="H256" t="str">
            <v>-</v>
          </cell>
        </row>
        <row r="257">
          <cell r="B257" t="str">
            <v>Коржик Молочный ( конд цех)</v>
          </cell>
          <cell r="C257">
            <v>75</v>
          </cell>
          <cell r="D257">
            <v>5.79</v>
          </cell>
          <cell r="E257">
            <v>8.5299999999999994</v>
          </cell>
          <cell r="F257">
            <v>53.36</v>
          </cell>
          <cell r="G257">
            <v>236.37</v>
          </cell>
          <cell r="H257">
            <v>193</v>
          </cell>
        </row>
        <row r="258">
          <cell r="D258">
            <v>24.19</v>
          </cell>
          <cell r="E258">
            <v>25.15</v>
          </cell>
          <cell r="F258">
            <v>113.3</v>
          </cell>
          <cell r="G258">
            <v>699.28</v>
          </cell>
        </row>
        <row r="260">
          <cell r="B260" t="str">
            <v>Рассольник Ленинградский с фаршем (говядина, крупа перловая, картофель, морковь, лук репч., томат паста, масло подсолн., огурцы солен., соль йод.)</v>
          </cell>
          <cell r="C260" t="str">
            <v>20/250</v>
          </cell>
          <cell r="D260">
            <v>5.13</v>
          </cell>
          <cell r="E260">
            <v>7.27</v>
          </cell>
          <cell r="F260">
            <v>16.72</v>
          </cell>
          <cell r="G260">
            <v>152.83000000000001</v>
          </cell>
        </row>
        <row r="261">
          <cell r="B261" t="str">
            <v>Мясо тушеное с морковью и луком (говядина, морковь, лук репч., масло подсол., томат, мука пшен., соль йодир.) 50/70</v>
          </cell>
          <cell r="C261">
            <v>120</v>
          </cell>
          <cell r="D261">
            <v>14.26</v>
          </cell>
          <cell r="E261">
            <v>16.68</v>
          </cell>
          <cell r="F261">
            <v>5.46</v>
          </cell>
          <cell r="G261">
            <v>228.95</v>
          </cell>
        </row>
        <row r="262">
          <cell r="B262" t="str">
            <v>Макаронные изделия отварные (макаронные изделия, масло сливочное, соль йод.)</v>
          </cell>
          <cell r="C262">
            <v>200</v>
          </cell>
          <cell r="D262">
            <v>7.22</v>
          </cell>
          <cell r="E262">
            <v>5.42</v>
          </cell>
          <cell r="F262">
            <v>42.4</v>
          </cell>
          <cell r="G262">
            <v>247.26</v>
          </cell>
        </row>
        <row r="263">
          <cell r="B263" t="str">
            <v>Напиток из шиповника  (шиповник, сахар, лимон)</v>
          </cell>
          <cell r="C263">
            <v>200</v>
          </cell>
          <cell r="D263">
            <v>0.21</v>
          </cell>
          <cell r="E263">
            <v>7.0000000000000007E-2</v>
          </cell>
          <cell r="F263">
            <v>13.13</v>
          </cell>
          <cell r="G263">
            <v>53.99</v>
          </cell>
        </row>
        <row r="264">
          <cell r="B264" t="str">
            <v>Хлеб пшеничный йодированный</v>
          </cell>
          <cell r="C264">
            <v>30</v>
          </cell>
          <cell r="D264">
            <v>2.25</v>
          </cell>
          <cell r="E264">
            <v>0.3</v>
          </cell>
          <cell r="F264">
            <v>15.3</v>
          </cell>
          <cell r="G264">
            <v>72.900000000000006</v>
          </cell>
        </row>
        <row r="265">
          <cell r="B265" t="str">
            <v>Хлеб ржаной</v>
          </cell>
          <cell r="C265">
            <v>23</v>
          </cell>
          <cell r="D265">
            <v>1.52</v>
          </cell>
          <cell r="E265">
            <v>0.28000000000000003</v>
          </cell>
          <cell r="F265">
            <v>9.11</v>
          </cell>
          <cell r="G265">
            <v>44.99</v>
          </cell>
        </row>
        <row r="266">
          <cell r="B266" t="str">
            <v xml:space="preserve">Мандарин </v>
          </cell>
          <cell r="C266">
            <v>158</v>
          </cell>
          <cell r="D266">
            <v>1.26</v>
          </cell>
          <cell r="E266">
            <v>0.32</v>
          </cell>
          <cell r="F266">
            <v>11.85</v>
          </cell>
          <cell r="G266">
            <v>55.3</v>
          </cell>
        </row>
        <row r="267">
          <cell r="D267">
            <v>31.85</v>
          </cell>
          <cell r="E267">
            <v>30.34</v>
          </cell>
          <cell r="F267">
            <v>113.96999999999998</v>
          </cell>
          <cell r="G267">
            <v>856.21999999999991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C15" sqref="C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14</v>
      </c>
      <c r="C1" s="52"/>
      <c r="D1" s="53"/>
      <c r="E1" t="s">
        <v>11</v>
      </c>
      <c r="F1" s="9"/>
      <c r="I1" t="s">
        <v>1</v>
      </c>
      <c r="J1" s="22">
        <v>44973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6.25" thickBot="1" x14ac:dyDescent="0.3">
      <c r="A4" s="4"/>
      <c r="B4" s="1"/>
      <c r="C4" s="47" t="str">
        <f>[1]Лист1!H253</f>
        <v>222/370</v>
      </c>
      <c r="D4" s="40" t="str">
        <f>[1]Лист1!B253</f>
        <v>Ежики мясные с соусом красным (говядина, крупа рис, лук реп.,, соль йод., соус кр.) 80/30</v>
      </c>
      <c r="E4" s="41">
        <f>[1]Лист1!C253</f>
        <v>110</v>
      </c>
      <c r="F4" s="9" t="s">
        <v>21</v>
      </c>
      <c r="G4" s="11">
        <f>[1]Лист1!G253</f>
        <v>172.36</v>
      </c>
      <c r="H4" s="11">
        <f>[1]Лист1!D253</f>
        <v>11.97</v>
      </c>
      <c r="I4" s="11">
        <f>[1]Лист1!E253</f>
        <v>10.08</v>
      </c>
      <c r="J4" s="11">
        <f>[1]Лист1!F253</f>
        <v>8.44</v>
      </c>
    </row>
    <row r="5" spans="1:10" ht="26.25" thickBot="1" x14ac:dyDescent="0.3">
      <c r="A5" s="4"/>
      <c r="B5" s="1"/>
      <c r="C5" s="48">
        <f>[1]Лист1!H254</f>
        <v>371</v>
      </c>
      <c r="D5" s="42" t="str">
        <f>[1]Лист1!B254</f>
        <v>Пюре картофельное (картофель, молоко, масло слив., соль йод.)</v>
      </c>
      <c r="E5" s="43">
        <f>[1]Лист1!C254</f>
        <v>210</v>
      </c>
      <c r="F5" s="9" t="s">
        <v>19</v>
      </c>
      <c r="G5" s="11">
        <f>[1]Лист1!G254</f>
        <v>186.19</v>
      </c>
      <c r="H5" s="11">
        <f>[1]Лист1!D254</f>
        <v>4.33</v>
      </c>
      <c r="I5" s="11">
        <f>[1]Лист1!E254</f>
        <v>6.26</v>
      </c>
      <c r="J5" s="11">
        <f>[1]Лист1!F254</f>
        <v>28.14</v>
      </c>
    </row>
    <row r="6" spans="1:10" ht="15.75" thickBot="1" x14ac:dyDescent="0.3">
      <c r="A6" s="4"/>
      <c r="B6" s="1"/>
      <c r="C6" s="48">
        <f>[1]Лист1!H255</f>
        <v>663</v>
      </c>
      <c r="D6" s="44" t="str">
        <f>[1]Лист1!B255</f>
        <v>Чай с сахаром (чай, сахар)</v>
      </c>
      <c r="E6" s="45">
        <f>[1]Лист1!C255</f>
        <v>200</v>
      </c>
      <c r="F6" s="9" t="s">
        <v>22</v>
      </c>
      <c r="G6" s="11">
        <f>[1]Лист1!G255</f>
        <v>36.32</v>
      </c>
      <c r="H6" s="11">
        <f>[1]Лист1!D255</f>
        <v>0</v>
      </c>
      <c r="I6" s="11">
        <f>[1]Лист1!E255</f>
        <v>0</v>
      </c>
      <c r="J6" s="11">
        <f>[1]Лист1!F255</f>
        <v>9.08</v>
      </c>
    </row>
    <row r="7" spans="1:10" ht="15.75" thickBot="1" x14ac:dyDescent="0.3">
      <c r="A7" s="4"/>
      <c r="B7" s="1"/>
      <c r="C7" s="49" t="str">
        <f>[1]Лист1!H256</f>
        <v>-</v>
      </c>
      <c r="D7" s="42" t="str">
        <f>[1]Лист1!B256</f>
        <v>Хлеб пшеничный йодированный</v>
      </c>
      <c r="E7" s="43">
        <f>[1]Лист1!C256</f>
        <v>28</v>
      </c>
      <c r="F7" s="9" t="s">
        <v>23</v>
      </c>
      <c r="G7" s="11">
        <f>[1]Лист1!G256</f>
        <v>68.040000000000006</v>
      </c>
      <c r="H7" s="11">
        <f>[1]Лист1!D256</f>
        <v>2.1</v>
      </c>
      <c r="I7" s="11">
        <f>[1]Лист1!E256</f>
        <v>0.28000000000000003</v>
      </c>
      <c r="J7" s="11">
        <f>[1]Лист1!F256</f>
        <v>14.28</v>
      </c>
    </row>
    <row r="8" spans="1:10" ht="15.75" thickBot="1" x14ac:dyDescent="0.3">
      <c r="A8" s="4"/>
      <c r="B8" s="2"/>
      <c r="C8" s="48">
        <f>[1]Лист1!H257</f>
        <v>193</v>
      </c>
      <c r="D8" s="44" t="str">
        <f>[1]Лист1!B257</f>
        <v>Коржик Молочный ( конд цех)</v>
      </c>
      <c r="E8" s="43">
        <f>[1]Лист1!C257</f>
        <v>75</v>
      </c>
      <c r="F8" s="9" t="s">
        <v>24</v>
      </c>
      <c r="G8" s="12">
        <f>[1]Лист1!G257</f>
        <v>236.37</v>
      </c>
      <c r="H8" s="12">
        <f>[1]Лист1!D257</f>
        <v>5.79</v>
      </c>
      <c r="I8" s="12">
        <f>[1]Лист1!E257</f>
        <v>8.5299999999999994</v>
      </c>
      <c r="J8" s="12">
        <f>[1]Лист1!F257</f>
        <v>53.36</v>
      </c>
    </row>
    <row r="9" spans="1:10" ht="15.75" thickBot="1" x14ac:dyDescent="0.3">
      <c r="A9" s="3"/>
      <c r="B9" s="5"/>
      <c r="C9" s="50">
        <f>[1]Лист1!H258</f>
        <v>0</v>
      </c>
      <c r="D9" s="13" t="s">
        <v>15</v>
      </c>
      <c r="E9" s="24" t="s">
        <v>25</v>
      </c>
      <c r="F9" s="17" t="s">
        <v>17</v>
      </c>
      <c r="G9" s="23">
        <f>[1]Лист1!G258</f>
        <v>699.28</v>
      </c>
      <c r="H9" s="17">
        <f>[1]Лист1!D258</f>
        <v>24.19</v>
      </c>
      <c r="I9" s="17">
        <f>[1]Лист1!E258</f>
        <v>25.15</v>
      </c>
      <c r="J9" s="21">
        <f>[1]Лист1!F258</f>
        <v>113.3</v>
      </c>
    </row>
    <row r="10" spans="1:10" x14ac:dyDescent="0.25">
      <c r="A10" s="4"/>
      <c r="B10" s="2"/>
      <c r="C10" s="2"/>
      <c r="D10" s="14" t="s">
        <v>16</v>
      </c>
      <c r="E10" s="18"/>
      <c r="F10" s="19" t="s">
        <v>17</v>
      </c>
      <c r="G10" s="18"/>
      <c r="H10" s="18"/>
      <c r="I10" s="18"/>
      <c r="J10" s="20"/>
    </row>
    <row r="11" spans="1:10" x14ac:dyDescent="0.25">
      <c r="A11" s="4"/>
      <c r="B11" s="2"/>
      <c r="C11" s="2"/>
      <c r="D11" s="14"/>
      <c r="E11" s="18"/>
      <c r="F11" s="19"/>
      <c r="G11" s="18"/>
      <c r="H11" s="18"/>
      <c r="I11" s="18"/>
      <c r="J11" s="35"/>
    </row>
    <row r="12" spans="1:10" ht="51.75" x14ac:dyDescent="0.25">
      <c r="A12" s="4"/>
      <c r="B12" s="34"/>
      <c r="C12" s="37" t="s">
        <v>32</v>
      </c>
      <c r="D12" s="36" t="str">
        <f>[1]Лист1!B260</f>
        <v>Рассольник Ленинградский с фаршем (говядина, крупа перловая, картофель, морковь, лук репч., томат паста, масло подсолн., огурцы солен., соль йод.)</v>
      </c>
      <c r="E12" s="38" t="str">
        <f>[1]Лист1!C260</f>
        <v>20/250</v>
      </c>
      <c r="F12" s="39" t="s">
        <v>27</v>
      </c>
      <c r="G12" s="39">
        <f>[1]Лист1!G260</f>
        <v>152.83000000000001</v>
      </c>
      <c r="H12" s="38">
        <f>[1]Лист1!D260</f>
        <v>5.13</v>
      </c>
      <c r="I12" s="38">
        <f>[1]Лист1!E260</f>
        <v>7.27</v>
      </c>
      <c r="J12" s="38">
        <f>[1]Лист1!F260</f>
        <v>16.72</v>
      </c>
    </row>
    <row r="13" spans="1:10" ht="38.25" x14ac:dyDescent="0.25">
      <c r="A13" s="4" t="s">
        <v>10</v>
      </c>
      <c r="B13" s="1"/>
      <c r="C13" s="10">
        <v>675</v>
      </c>
      <c r="D13" s="15" t="str">
        <f>[1]Лист1!B261</f>
        <v>Мясо тушеное с морковью и луком (говядина, морковь, лук репч., масло подсол., томат, мука пшен., соль йодир.) 50/70</v>
      </c>
      <c r="E13" s="32">
        <f>[1]Лист1!C261</f>
        <v>120</v>
      </c>
      <c r="F13" s="18" t="s">
        <v>28</v>
      </c>
      <c r="G13" s="12">
        <f>[1]Лист1!G261</f>
        <v>228.95</v>
      </c>
      <c r="H13" s="12">
        <f>[1]Лист1!D261</f>
        <v>14.26</v>
      </c>
      <c r="I13" s="12">
        <f>[1]Лист1!E261</f>
        <v>16.68</v>
      </c>
      <c r="J13" s="12">
        <f>[1]Лист1!F261</f>
        <v>5.46</v>
      </c>
    </row>
    <row r="14" spans="1:10" ht="25.5" x14ac:dyDescent="0.25">
      <c r="A14" s="4"/>
      <c r="B14" s="1"/>
      <c r="C14" s="10">
        <v>307</v>
      </c>
      <c r="D14" s="15" t="str">
        <f>[1]Лист1!B262</f>
        <v>Макаронные изделия отварные (макаронные изделия, масло сливочное, соль йод.)</v>
      </c>
      <c r="E14" s="32">
        <f>[1]Лист1!C262</f>
        <v>200</v>
      </c>
      <c r="F14" s="18"/>
      <c r="G14" s="11">
        <f>[1]Лист1!G262</f>
        <v>247.26</v>
      </c>
      <c r="H14" s="11">
        <f>[1]Лист1!D262</f>
        <v>7.22</v>
      </c>
      <c r="I14" s="11">
        <f>[1]Лист1!E262</f>
        <v>5.42</v>
      </c>
      <c r="J14" s="11">
        <f>[1]Лист1!F262</f>
        <v>42.4</v>
      </c>
    </row>
    <row r="15" spans="1:10" x14ac:dyDescent="0.25">
      <c r="A15" s="4"/>
      <c r="B15" s="1"/>
      <c r="C15" s="10">
        <v>667</v>
      </c>
      <c r="D15" s="16" t="str">
        <f>[1]Лист1!B263</f>
        <v>Напиток из шиповника  (шиповник, сахар, лимон)</v>
      </c>
      <c r="E15" s="46">
        <f>[1]Лист1!C263</f>
        <v>200</v>
      </c>
      <c r="F15" s="18" t="s">
        <v>29</v>
      </c>
      <c r="G15" s="32">
        <f>[1]Лист1!G263</f>
        <v>53.99</v>
      </c>
      <c r="H15" s="11">
        <f>[1]Лист1!D263</f>
        <v>0.21</v>
      </c>
      <c r="I15" s="11">
        <f>[1]Лист1!E263</f>
        <v>7.0000000000000007E-2</v>
      </c>
      <c r="J15" s="11">
        <f>[1]Лист1!F263</f>
        <v>13.13</v>
      </c>
    </row>
    <row r="16" spans="1:10" x14ac:dyDescent="0.25">
      <c r="A16" s="4"/>
      <c r="B16" s="1"/>
      <c r="C16" s="10"/>
      <c r="D16" s="16" t="str">
        <f>[1]Лист1!B264</f>
        <v>Хлеб пшеничный йодированный</v>
      </c>
      <c r="E16" s="11">
        <f>[1]Лист1!C264</f>
        <v>30</v>
      </c>
      <c r="F16" s="18" t="s">
        <v>20</v>
      </c>
      <c r="G16" s="11">
        <f>[1]Лист1!G264</f>
        <v>72.900000000000006</v>
      </c>
      <c r="H16" s="11">
        <f>[1]Лист1!D264</f>
        <v>2.25</v>
      </c>
      <c r="I16" s="11">
        <f>[1]Лист1!E264</f>
        <v>0.3</v>
      </c>
      <c r="J16" s="11">
        <f>[1]Лист1!F264</f>
        <v>15.3</v>
      </c>
    </row>
    <row r="17" spans="1:10" x14ac:dyDescent="0.25">
      <c r="A17" s="4"/>
      <c r="B17" s="1"/>
      <c r="C17" s="10"/>
      <c r="D17" s="16" t="str">
        <f>[1]Лист1!B265</f>
        <v>Хлеб ржаной</v>
      </c>
      <c r="E17" s="11">
        <f>[1]Лист1!C265</f>
        <v>23</v>
      </c>
      <c r="F17" s="18" t="s">
        <v>30</v>
      </c>
      <c r="G17" s="11">
        <f>[1]Лист1!G265</f>
        <v>44.99</v>
      </c>
      <c r="H17" s="11">
        <f>[1]Лист1!D265</f>
        <v>1.52</v>
      </c>
      <c r="I17" s="11">
        <f>[1]Лист1!E265</f>
        <v>0.28000000000000003</v>
      </c>
      <c r="J17" s="11">
        <f>[1]Лист1!F265</f>
        <v>9.11</v>
      </c>
    </row>
    <row r="18" spans="1:10" x14ac:dyDescent="0.25">
      <c r="A18" s="4"/>
      <c r="B18" s="1"/>
      <c r="C18" s="10"/>
      <c r="D18" s="16" t="str">
        <f>[1]Лист1!B266</f>
        <v xml:space="preserve">Мандарин </v>
      </c>
      <c r="E18" s="11">
        <f>[1]Лист1!C266</f>
        <v>158</v>
      </c>
      <c r="F18" s="18" t="s">
        <v>31</v>
      </c>
      <c r="G18" s="11">
        <f>[1]Лист1!G266</f>
        <v>55.3</v>
      </c>
      <c r="H18" s="11">
        <f>[1]Лист1!D266</f>
        <v>1.26</v>
      </c>
      <c r="I18" s="11">
        <f>[1]Лист1!E266</f>
        <v>0.32</v>
      </c>
      <c r="J18" s="11">
        <f>[1]Лист1!F266</f>
        <v>11.85</v>
      </c>
    </row>
    <row r="19" spans="1:10" x14ac:dyDescent="0.25">
      <c r="A19" s="4"/>
      <c r="B19" s="2"/>
      <c r="C19" s="2">
        <f>[1]Лист1!H124</f>
        <v>0</v>
      </c>
      <c r="D19" s="33" t="s">
        <v>15</v>
      </c>
      <c r="E19" s="25" t="s">
        <v>26</v>
      </c>
      <c r="F19" s="19" t="s">
        <v>18</v>
      </c>
      <c r="G19" s="25">
        <f>[1]Лист1!G267</f>
        <v>856.21999999999991</v>
      </c>
      <c r="H19" s="25">
        <f>[1]Лист1!D267</f>
        <v>31.85</v>
      </c>
      <c r="I19" s="25">
        <f>[1]Лист1!E267</f>
        <v>30.34</v>
      </c>
      <c r="J19" s="25">
        <f>[1]Лист1!F267</f>
        <v>113.96999999999998</v>
      </c>
    </row>
    <row r="20" spans="1:10" x14ac:dyDescent="0.25">
      <c r="A20" s="4"/>
      <c r="B20" s="2"/>
      <c r="C20" s="2"/>
      <c r="D20" s="33" t="s">
        <v>16</v>
      </c>
      <c r="E20" s="25"/>
      <c r="F20" s="19" t="s">
        <v>18</v>
      </c>
      <c r="G20" s="25"/>
      <c r="H20" s="25"/>
      <c r="I20" s="25"/>
      <c r="J20" s="25"/>
    </row>
    <row r="21" spans="1:10" x14ac:dyDescent="0.25">
      <c r="A21" s="26"/>
      <c r="B21" s="27"/>
      <c r="C21" s="27"/>
      <c r="D21" s="28"/>
      <c r="E21" s="29"/>
      <c r="F21" s="30"/>
      <c r="G21" s="31"/>
      <c r="H21" s="31"/>
      <c r="I21" s="31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2023-02-10T01:51:22Z</dcterms:modified>
</cp:coreProperties>
</file>