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марта\"/>
    </mc:Choice>
  </mc:AlternateContent>
  <xr:revisionPtr revIDLastSave="0" documentId="13_ncr:1_{226EA4B3-34CA-42EE-9945-32E7403B8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D4" i="1"/>
  <c r="D5" i="1"/>
  <c r="D6" i="1"/>
  <c r="D7" i="1"/>
  <c r="D8" i="1"/>
  <c r="C19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<sst xmlns="http://schemas.openxmlformats.org/spreadsheetml/2006/main" count="35" uniqueCount="31">
  <si>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</si>
  <si>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</si>
  <si>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</si>
  <si>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</si>
  <si>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</si>
  <si>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</si>
  <si>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</si>
  <si>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</si>
  <si>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</si>
  <si>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</si>
  <si>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</si>
  <si>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</si>
  <si>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</si>
  <si>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</si>
  <si>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</si>
  <si>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</si>
  <si>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</si>
  <si>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</si>
  <si>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</si>
  <si>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40,68</t>
  </si>
  <si>
    <t>13,71</t>
  </si>
  <si>
    <t>1,53</t>
  </si>
  <si>
    <t>2,40</t>
  </si>
  <si>
    <t>31,68</t>
  </si>
  <si>
    <t>36,99</t>
  </si>
  <si>
    <t>46,08</t>
  </si>
  <si>
    <t>14,65</t>
  </si>
  <si>
    <t>2,50</t>
  </si>
  <si>
    <t>2,71</t>
  </si>
  <si>
    <t>2,20</t>
  </si>
  <si>
    <t>14,87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</si>
</sst>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58">
          <cell r="B58" t="str">
            <v>Котлета домашняя с соусом красным основ. (говядина, свинина, хлеб, лук реп., яйцо, сухари, соль йод., масло раст., соус красный осн.) 90/30</v>
          </cell>
          <cell r="C58">
            <v>120</v>
          </cell>
          <cell r="D58">
            <v>12.52</v>
          </cell>
          <cell r="E58">
            <v>20.51</v>
          </cell>
          <cell r="F58">
            <v>11.16</v>
          </cell>
          <cell r="G58">
            <v>269.31</v>
          </cell>
          <cell r="H58" t="str">
            <v>246а</v>
          </cell>
        </row>
        <row r="59">
          <cell r="B59" t="str">
            <v>Рис отварной (крупа рисовая, крупа , масло слив., соль йод.)</v>
          </cell>
          <cell r="C59">
            <v>200</v>
          </cell>
          <cell r="D59">
            <v>4.8099999999999996</v>
          </cell>
          <cell r="E59">
            <v>6.38</v>
          </cell>
          <cell r="F59">
            <v>48.59</v>
          </cell>
          <cell r="G59">
            <v>250.98</v>
          </cell>
          <cell r="H59">
            <v>552</v>
          </cell>
        </row>
        <row r="60">
          <cell r="B60" t="str">
            <v>Чай с сахаром (чай, сахар)</v>
          </cell>
          <cell r="C60">
            <v>200</v>
          </cell>
          <cell r="D60">
            <v>0</v>
          </cell>
          <cell r="E60">
            <v>0</v>
          </cell>
          <cell r="F60">
            <v>9.08</v>
          </cell>
          <cell r="G60">
            <v>36.32</v>
          </cell>
          <cell r="H60">
            <v>663</v>
          </cell>
        </row>
        <row r="61">
          <cell r="B61" t="str">
            <v>Хлеб пшеничный йодированный</v>
          </cell>
          <cell r="C61">
            <v>31</v>
          </cell>
          <cell r="D61">
            <v>2.33</v>
          </cell>
          <cell r="E61">
            <v>0.31</v>
          </cell>
          <cell r="F61">
            <v>15.81</v>
          </cell>
          <cell r="G61">
            <v>75.33</v>
          </cell>
          <cell r="H61" t="str">
            <v>-</v>
          </cell>
        </row>
        <row r="62">
          <cell r="B62" t="str">
            <v>Десерт фруктовый</v>
          </cell>
          <cell r="C62" t="str">
            <v>1/100</v>
          </cell>
          <cell r="D62">
            <v>0.6</v>
          </cell>
          <cell r="E62">
            <v>0.2</v>
          </cell>
          <cell r="F62">
            <v>19</v>
          </cell>
          <cell r="G62">
            <v>80.2</v>
          </cell>
        </row>
        <row r="63">
          <cell r="C63">
            <v>619</v>
          </cell>
          <cell r="D63">
            <v>20.259999999999998</v>
          </cell>
          <cell r="E63">
            <v>27.4</v>
          </cell>
          <cell r="F63">
            <v>103.64</v>
          </cell>
          <cell r="G63">
            <v>712.1400000000001</v>
          </cell>
        </row>
        <row r="74">
          <cell r="B74" t="str">
            <v>Суп картофельный с бобовыми и с фаршем (фарш гов.,  картофель,  горох, морковь, лук репч.,соль йодир., масло растит.)</v>
          </cell>
          <cell r="C74" t="str">
            <v>30/250</v>
          </cell>
          <cell r="D74">
            <v>10.99</v>
          </cell>
          <cell r="E74">
            <v>9.48</v>
          </cell>
          <cell r="F74">
            <v>18.61</v>
          </cell>
          <cell r="G74">
            <v>203.74</v>
          </cell>
          <cell r="H74" t="str">
            <v>157/998</v>
          </cell>
        </row>
        <row r="75">
          <cell r="B75" t="str">
            <v>Биточки рыбные по-домашнему с маслом (филе минтая, крупа рисовая, лук, сухарь панировочный, яйцо, соль.)90/10</v>
          </cell>
          <cell r="C75">
            <v>100</v>
          </cell>
          <cell r="D75">
            <v>15.83</v>
          </cell>
          <cell r="E75">
            <v>8.3800000000000008</v>
          </cell>
          <cell r="F75">
            <v>9.01</v>
          </cell>
          <cell r="G75">
            <v>174.73</v>
          </cell>
          <cell r="H75">
            <v>272</v>
          </cell>
        </row>
        <row r="76">
          <cell r="B76" t="str">
            <v>Пюре картофельное (картофель, молоко, масло слив., соль йод.)</v>
          </cell>
          <cell r="C76">
            <v>200</v>
          </cell>
          <cell r="D76">
            <v>4.12</v>
          </cell>
          <cell r="E76">
            <v>5.96</v>
          </cell>
          <cell r="F76">
            <v>26.8</v>
          </cell>
          <cell r="G76">
            <v>177.32</v>
          </cell>
          <cell r="H76">
            <v>371</v>
          </cell>
        </row>
        <row r="77">
          <cell r="B77" t="str">
            <v>Чай с лимоном  (чай, сахар, лимон)</v>
          </cell>
          <cell r="C77" t="str">
            <v>200/4</v>
          </cell>
          <cell r="D77">
            <v>0.04</v>
          </cell>
          <cell r="E77">
            <v>0</v>
          </cell>
          <cell r="F77">
            <v>9.19</v>
          </cell>
          <cell r="G77">
            <v>36.92</v>
          </cell>
          <cell r="H77">
            <v>431</v>
          </cell>
        </row>
        <row r="78">
          <cell r="B78" t="str">
            <v>Хлеб пшеничный йодированный</v>
          </cell>
          <cell r="C78">
            <v>35</v>
          </cell>
          <cell r="D78">
            <v>2.63</v>
          </cell>
          <cell r="E78">
            <v>0.35</v>
          </cell>
          <cell r="F78">
            <v>17.850000000000001</v>
          </cell>
          <cell r="G78">
            <v>85.05</v>
          </cell>
          <cell r="H78" t="str">
            <v>-</v>
          </cell>
        </row>
        <row r="79">
          <cell r="B79" t="str">
            <v>Хлеб ржаной</v>
          </cell>
          <cell r="C79">
            <v>34</v>
          </cell>
          <cell r="D79">
            <v>2.2400000000000002</v>
          </cell>
          <cell r="E79">
            <v>0.41</v>
          </cell>
          <cell r="F79">
            <v>13.46</v>
          </cell>
          <cell r="G79">
            <v>66.5</v>
          </cell>
        </row>
        <row r="80">
          <cell r="B80" t="str">
            <v xml:space="preserve">Яблоко </v>
          </cell>
          <cell r="C80">
            <v>150</v>
          </cell>
          <cell r="D80">
            <v>0.6</v>
          </cell>
          <cell r="E80">
            <v>0.6</v>
          </cell>
          <cell r="F80">
            <v>14.7</v>
          </cell>
          <cell r="G80">
            <v>66.599999999999994</v>
          </cell>
          <cell r="H80" t="str">
            <v>-</v>
          </cell>
        </row>
        <row r="81">
          <cell r="C81">
            <v>1003</v>
          </cell>
          <cell r="D81">
            <v>36.450000000000003</v>
          </cell>
          <cell r="E81">
            <v>25.180000000000003</v>
          </cell>
          <cell r="F81">
            <v>109.62000000000002</v>
          </cell>
          <cell r="G81">
            <v>810.8599999999999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9"/>
      <c r="I1" t="s">
        <v>1</v>
      </c>
      <c r="J1" s="22">
        <v>44999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9" t="str">
        <f>[1]Лист1!H58</f>
        <v>246а</v>
      </c>
      <c r="D4" s="39" t="str">
        <f>[1]Лист1!B58</f>
        <v>Котлета домашняя с соусом красным основ. (говядина, свинина, хлеб, лук реп., яйцо, сухари, соль йод., масло раст., соус красный осн.) 90/30</v>
      </c>
      <c r="E4" s="40">
        <f>[1]Лист1!C58</f>
        <v>120</v>
      </c>
      <c r="F4" s="9" t="s">
        <v>19</v>
      </c>
      <c r="G4" s="11">
        <f>[1]Лист1!G58</f>
        <v>269.31</v>
      </c>
      <c r="H4" s="11">
        <f>[1]Лист1!D58</f>
        <v>12.52</v>
      </c>
      <c r="I4" s="11">
        <f>[1]Лист1!E58</f>
        <v>20.51</v>
      </c>
      <c r="J4" s="11">
        <f>[1]Лист1!F58</f>
        <v>11.16</v>
      </c>
    </row>
    <row r="5" spans="1:10" ht="26.25" thickBot="1" x14ac:dyDescent="0.3">
      <c r="A5" s="4"/>
      <c r="B5" s="1"/>
      <c r="C5" s="50">
        <f>[1]Лист1!H59</f>
        <v>552</v>
      </c>
      <c r="D5" s="41" t="str">
        <f>[1]Лист1!B59</f>
        <v>Рис отварной (крупа рисовая, крупа , масло слив., соль йод.)</v>
      </c>
      <c r="E5" s="42">
        <f>[1]Лист1!C59</f>
        <v>200</v>
      </c>
      <c r="F5" s="9" t="s">
        <v>20</v>
      </c>
      <c r="G5" s="11">
        <f>[1]Лист1!G59</f>
        <v>250.98</v>
      </c>
      <c r="H5" s="11">
        <f>[1]Лист1!D59</f>
        <v>4.8099999999999996</v>
      </c>
      <c r="I5" s="11">
        <f>[1]Лист1!E59</f>
        <v>6.38</v>
      </c>
      <c r="J5" s="11">
        <f>[1]Лист1!F59</f>
        <v>48.59</v>
      </c>
    </row>
    <row r="6" spans="1:10" ht="15.75" thickBot="1" x14ac:dyDescent="0.3">
      <c r="A6" s="4"/>
      <c r="B6" s="1"/>
      <c r="C6" s="50">
        <f>[1]Лист1!H60</f>
        <v>663</v>
      </c>
      <c r="D6" s="43" t="str">
        <f>[1]Лист1!B60</f>
        <v>Чай с сахаром (чай, сахар)</v>
      </c>
      <c r="E6" s="44">
        <f>[1]Лист1!C60</f>
        <v>200</v>
      </c>
      <c r="F6" s="9" t="s">
        <v>21</v>
      </c>
      <c r="G6" s="11">
        <f>[1]Лист1!G60</f>
        <v>36.32</v>
      </c>
      <c r="H6" s="11">
        <f>[1]Лист1!D60</f>
        <v>0</v>
      </c>
      <c r="I6" s="11">
        <f>[1]Лист1!E60</f>
        <v>0</v>
      </c>
      <c r="J6" s="11">
        <f>[1]Лист1!F60</f>
        <v>9.08</v>
      </c>
    </row>
    <row r="7" spans="1:10" ht="15.75" thickBot="1" x14ac:dyDescent="0.3">
      <c r="A7" s="4"/>
      <c r="B7" s="1"/>
      <c r="C7" s="47" t="str">
        <f>[1]Лист1!H61</f>
        <v>-</v>
      </c>
      <c r="D7" s="41" t="str">
        <f>[1]Лист1!B61</f>
        <v>Хлеб пшеничный йодированный</v>
      </c>
      <c r="E7" s="42">
        <f>[1]Лист1!C61</f>
        <v>31</v>
      </c>
      <c r="F7" s="9" t="s">
        <v>22</v>
      </c>
      <c r="G7" s="11">
        <f>[1]Лист1!G61</f>
        <v>75.33</v>
      </c>
      <c r="H7" s="11">
        <f>[1]Лист1!D61</f>
        <v>2.33</v>
      </c>
      <c r="I7" s="11">
        <f>[1]Лист1!E61</f>
        <v>0.31</v>
      </c>
      <c r="J7" s="11">
        <f>[1]Лист1!F61</f>
        <v>15.81</v>
      </c>
    </row>
    <row r="8" spans="1:10" ht="15.75" thickBot="1" x14ac:dyDescent="0.3">
      <c r="A8" s="4"/>
      <c r="B8" s="2"/>
      <c r="C8" s="46">
        <f>[1]Лист1!H62</f>
        <v>0</v>
      </c>
      <c r="D8" s="43" t="str">
        <f>[1]Лист1!B62</f>
        <v>Десерт фруктовый</v>
      </c>
      <c r="E8" s="42" t="str">
        <f>[1]Лист1!C62</f>
        <v>1/100</v>
      </c>
      <c r="F8" s="9" t="s">
        <v>23</v>
      </c>
      <c r="G8" s="12">
        <f>[1]Лист1!G62</f>
        <v>80.2</v>
      </c>
      <c r="H8" s="12">
        <f>[1]Лист1!D62</f>
        <v>0.6</v>
      </c>
      <c r="I8" s="12">
        <f>[1]Лист1!E62</f>
        <v>0.2</v>
      </c>
      <c r="J8" s="12">
        <f>[1]Лист1!F62</f>
        <v>19</v>
      </c>
    </row>
    <row r="9" spans="1:10" ht="15.75" thickBot="1" x14ac:dyDescent="0.3">
      <c r="A9" s="3"/>
      <c r="B9" s="5"/>
      <c r="C9" s="48">
        <f>[1]Лист1!H63</f>
        <v>0</v>
      </c>
      <c r="D9" s="13" t="s">
        <v>15</v>
      </c>
      <c r="E9" s="24">
        <f>[1]Лист1!C63</f>
        <v>619</v>
      </c>
      <c r="F9" s="17" t="s">
        <v>17</v>
      </c>
      <c r="G9" s="23">
        <f>[1]Лист1!G63</f>
        <v>712.1400000000001</v>
      </c>
      <c r="H9" s="17">
        <f>[1]Лист1!D63</f>
        <v>20.259999999999998</v>
      </c>
      <c r="I9" s="17">
        <f>[1]Лист1!E63</f>
        <v>27.4</v>
      </c>
      <c r="J9" s="21">
        <f>[1]Лист1!F63</f>
        <v>103.64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[1]Лист1!H74</f>
        <v>157/998</v>
      </c>
      <c r="D12" s="36" t="str">
        <f>[1]Лист1!B74</f>
        <v>Суп картофельный с бобовыми и с фаршем (фарш гов.,  картофель,  горох, морковь, лук репч.,соль йодир., масло растит.)</v>
      </c>
      <c r="E12" s="51" t="str">
        <f>[1]Лист1!C74</f>
        <v>30/250</v>
      </c>
      <c r="F12" s="38" t="s">
        <v>24</v>
      </c>
      <c r="G12" s="38">
        <f>[1]Лист1!G74</f>
        <v>203.74</v>
      </c>
      <c r="H12" s="51">
        <f>[1]Лист1!D74</f>
        <v>10.99</v>
      </c>
      <c r="I12" s="51">
        <f>[1]Лист1!E74</f>
        <v>9.48</v>
      </c>
      <c r="J12" s="51">
        <f>[1]Лист1!F74</f>
        <v>18.61</v>
      </c>
    </row>
    <row r="13" spans="1:10" ht="38.25" x14ac:dyDescent="0.25">
      <c r="A13" s="4" t="s">
        <v>10</v>
      </c>
      <c r="B13" s="1"/>
      <c r="C13" s="10">
        <f>[1]Лист1!H75</f>
        <v>272</v>
      </c>
      <c r="D13" s="15" t="str">
        <f>[1]Лист1!B75</f>
        <v>Биточки рыбные по-домашнему с маслом (филе минтая, крупа рисовая, лук, сухарь панировочный, яйцо, соль.)90/10</v>
      </c>
      <c r="E13" s="32">
        <f>[1]Лист1!C75</f>
        <v>100</v>
      </c>
      <c r="F13" s="18" t="s">
        <v>25</v>
      </c>
      <c r="G13" s="12">
        <f>[1]Лист1!G75</f>
        <v>174.73</v>
      </c>
      <c r="H13" s="12">
        <f>[1]Лист1!D75</f>
        <v>15.83</v>
      </c>
      <c r="I13" s="12">
        <f>[1]Лист1!E75</f>
        <v>8.3800000000000008</v>
      </c>
      <c r="J13" s="12">
        <f>[1]Лист1!F75</f>
        <v>9.01</v>
      </c>
    </row>
    <row r="14" spans="1:10" ht="25.5" x14ac:dyDescent="0.25">
      <c r="A14" s="4"/>
      <c r="B14" s="1"/>
      <c r="C14" s="10">
        <f>[1]Лист1!H76</f>
        <v>371</v>
      </c>
      <c r="D14" s="15" t="str">
        <f>[1]Лист1!B76</f>
        <v>Пюре картофельное (картофель, молоко, масло слив., соль йод.)</v>
      </c>
      <c r="E14" s="32">
        <f>[1]Лист1!C76</f>
        <v>200</v>
      </c>
      <c r="F14" s="18" t="s">
        <v>26</v>
      </c>
      <c r="G14" s="11">
        <f>[1]Лист1!G76</f>
        <v>177.32</v>
      </c>
      <c r="H14" s="11">
        <f>[1]Лист1!D76</f>
        <v>4.12</v>
      </c>
      <c r="I14" s="11">
        <f>[1]Лист1!E76</f>
        <v>5.96</v>
      </c>
      <c r="J14" s="11">
        <f>[1]Лист1!F76</f>
        <v>26.8</v>
      </c>
    </row>
    <row r="15" spans="1:10" x14ac:dyDescent="0.25">
      <c r="A15" s="4"/>
      <c r="B15" s="1"/>
      <c r="C15" s="10">
        <f>[1]Лист1!H77</f>
        <v>431</v>
      </c>
      <c r="D15" s="16" t="str">
        <f>[1]Лист1!B77</f>
        <v>Чай с лимоном  (чай, сахар, лимон)</v>
      </c>
      <c r="E15" s="45" t="str">
        <f>[1]Лист1!C77</f>
        <v>200/4</v>
      </c>
      <c r="F15" s="18" t="s">
        <v>27</v>
      </c>
      <c r="G15" s="32">
        <f>[1]Лист1!G77</f>
        <v>36.92</v>
      </c>
      <c r="H15" s="11">
        <f>[1]Лист1!D77</f>
        <v>0.04</v>
      </c>
      <c r="I15" s="11">
        <f>[1]Лист1!E77</f>
        <v>0</v>
      </c>
      <c r="J15" s="11">
        <f>[1]Лист1!F77</f>
        <v>9.19</v>
      </c>
    </row>
    <row r="16" spans="1:10" x14ac:dyDescent="0.25">
      <c r="A16" s="4"/>
      <c r="B16" s="1"/>
      <c r="C16" s="10" t="str">
        <f>[1]Лист1!H78</f>
        <v>-</v>
      </c>
      <c r="D16" s="16" t="str">
        <f>[1]Лист1!B78</f>
        <v>Хлеб пшеничный йодированный</v>
      </c>
      <c r="E16" s="11">
        <f>[1]Лист1!C78</f>
        <v>35</v>
      </c>
      <c r="F16" s="18" t="s">
        <v>28</v>
      </c>
      <c r="G16" s="11">
        <f>[1]Лист1!G78</f>
        <v>85.05</v>
      </c>
      <c r="H16" s="11">
        <f>[1]Лист1!D78</f>
        <v>2.63</v>
      </c>
      <c r="I16" s="11">
        <f>[1]Лист1!E78</f>
        <v>0.35</v>
      </c>
      <c r="J16" s="11">
        <f>[1]Лист1!F78</f>
        <v>17.850000000000001</v>
      </c>
    </row>
    <row r="17" spans="1:10" x14ac:dyDescent="0.25">
      <c r="A17" s="4"/>
      <c r="B17" s="1"/>
      <c r="C17" s="10">
        <f>[1]Лист1!H79</f>
        <v>0</v>
      </c>
      <c r="D17" s="16" t="str">
        <f>[1]Лист1!B79</f>
        <v>Хлеб ржаной</v>
      </c>
      <c r="E17" s="11">
        <f>[1]Лист1!C79</f>
        <v>34</v>
      </c>
      <c r="F17" s="18" t="s">
        <v>29</v>
      </c>
      <c r="G17" s="11">
        <f>[1]Лист1!G79</f>
        <v>66.5</v>
      </c>
      <c r="H17" s="11">
        <f>[1]Лист1!D79</f>
        <v>2.2400000000000002</v>
      </c>
      <c r="I17" s="11">
        <f>[1]Лист1!E79</f>
        <v>0.41</v>
      </c>
      <c r="J17" s="11">
        <f>[1]Лист1!F79</f>
        <v>13.46</v>
      </c>
    </row>
    <row r="18" spans="1:10" x14ac:dyDescent="0.25">
      <c r="A18" s="4"/>
      <c r="B18" s="1"/>
      <c r="C18" s="10" t="str">
        <f>[1]Лист1!H80</f>
        <v>-</v>
      </c>
      <c r="D18" s="16" t="str">
        <f>[1]Лист1!B80</f>
        <v xml:space="preserve">Яблоко </v>
      </c>
      <c r="E18" s="11">
        <f>[1]Лист1!C80</f>
        <v>150</v>
      </c>
      <c r="F18" s="18" t="s">
        <v>30</v>
      </c>
      <c r="G18" s="11">
        <f>[1]Лист1!G80</f>
        <v>66.599999999999994</v>
      </c>
      <c r="H18" s="11">
        <f>[1]Лист1!D80</f>
        <v>0.6</v>
      </c>
      <c r="I18" s="11">
        <f>[1]Лист1!E80</f>
        <v>0.6</v>
      </c>
      <c r="J18" s="11">
        <f>[1]Лист1!F80</f>
        <v>14.7</v>
      </c>
    </row>
    <row r="19" spans="1:10" x14ac:dyDescent="0.25">
      <c r="A19" s="4"/>
      <c r="B19" s="2"/>
      <c r="C19" s="2">
        <f>[2]Лист1!H124</f>
        <v>0</v>
      </c>
      <c r="D19" s="33" t="s">
        <v>15</v>
      </c>
      <c r="E19" s="25">
        <f>[1]Лист1!C81</f>
        <v>1003</v>
      </c>
      <c r="F19" s="19" t="s">
        <v>18</v>
      </c>
      <c r="G19" s="25">
        <f>[1]Лист1!G81</f>
        <v>810.8599999999999</v>
      </c>
      <c r="H19" s="25">
        <f>[1]Лист1!D81</f>
        <v>36.450000000000003</v>
      </c>
      <c r="I19" s="25">
        <f>[1]Лист1!E81</f>
        <v>25.180000000000003</v>
      </c>
      <c r="J19" s="25">
        <f>[1]Лист1!F81</f>
        <v>109.62000000000002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2023-03-12T23:31:33Z</dcterms:modified>
</cp:coreProperties>
</file>