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0 по 24 марта\"/>
    </mc:Choice>
  </mc:AlternateContent>
  <xr:revisionPtr revIDLastSave="0" documentId="13_ncr:1_{899ECD24-D41C-4608-82A3-E7675A06A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G12" i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D12" i="1"/>
  <c r="D13" i="1"/>
  <c r="D14" i="1"/>
  <c r="D15" i="1"/>
  <c r="D16" i="1"/>
  <c r="D17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<sst xmlns="http://schemas.openxmlformats.org/spreadsheetml/2006/main" count="36" uniqueCount="32">
  <si>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</si>
  <si>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</si>
  <si>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</si>
  <si>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</si>
  <si>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</si>
  <si>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</si>
  <si>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</si>
  <si>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</si>
  <si>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</si>
  <si>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</si>
  <si>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</si>
  <si>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</si>
  <si>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</si>
  <si>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</si>
  <si>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</si>
  <si>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</si>
  <si>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</si>
  <si>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</si>
  <si>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</si>
  <si>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38,35</t>
  </si>
  <si>
    <t>6,52</t>
  </si>
  <si>
    <t>8,40</t>
  </si>
  <si>
    <t>1,63</t>
  </si>
  <si>
    <t>35,10</t>
  </si>
  <si>
    <t>755</t>
  </si>
  <si>
    <t>979</t>
  </si>
  <si>
    <t>20,83</t>
  </si>
  <si>
    <t>72,23</t>
  </si>
  <si>
    <t>7,85</t>
  </si>
  <si>
    <t>3,10</t>
  </si>
  <si>
    <t>2,40</t>
  </si>
  <si>
    <t>13,59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</si>
</sst>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49">
          <cell r="B249" t="str">
            <v>Котлета Незнайка с соусом красным осн. (говядина, свинина, ,молоко, хлеб пш.йодир., лук репч., яйцо, сухари панир., масло подс. соль йдир.)  80/30</v>
          </cell>
          <cell r="C249">
            <v>110</v>
          </cell>
          <cell r="D249">
            <v>11.36</v>
          </cell>
          <cell r="E249">
            <v>16.5</v>
          </cell>
          <cell r="F249">
            <v>10.45</v>
          </cell>
          <cell r="G249">
            <v>229.83</v>
          </cell>
          <cell r="H249" t="str">
            <v>225а/370</v>
          </cell>
        </row>
        <row r="250">
          <cell r="B250" t="str">
            <v>Перловка отварная (крупа перловая, масло слив., соль йодир.)</v>
          </cell>
          <cell r="C250">
            <v>180</v>
          </cell>
          <cell r="D250">
            <v>5.13</v>
          </cell>
          <cell r="E250">
            <v>4.59</v>
          </cell>
          <cell r="F250">
            <v>35.479999999999997</v>
          </cell>
          <cell r="G250">
            <v>203.74</v>
          </cell>
          <cell r="H250">
            <v>585</v>
          </cell>
        </row>
        <row r="251">
          <cell r="B251" t="str">
            <v>Напиток с витаминами «Витошка» (смесь сухая «Витошка, вода.)</v>
          </cell>
          <cell r="C251">
            <v>200</v>
          </cell>
          <cell r="D251">
            <v>0</v>
          </cell>
          <cell r="E251">
            <v>0</v>
          </cell>
          <cell r="F251">
            <v>19.399999999999999</v>
          </cell>
          <cell r="G251">
            <v>77.599999999999994</v>
          </cell>
          <cell r="H251">
            <v>1014</v>
          </cell>
        </row>
        <row r="252">
          <cell r="B252" t="str">
            <v>Хлеб пшеничный йодированный</v>
          </cell>
          <cell r="C252">
            <v>21</v>
          </cell>
          <cell r="D252">
            <v>1.58</v>
          </cell>
          <cell r="E252">
            <v>0.21</v>
          </cell>
          <cell r="F252">
            <v>10.71</v>
          </cell>
          <cell r="G252">
            <v>51.03</v>
          </cell>
          <cell r="H252" t="str">
            <v>-</v>
          </cell>
        </row>
        <row r="253">
          <cell r="B253" t="str">
            <v xml:space="preserve">Банан  </v>
          </cell>
          <cell r="C253">
            <v>244</v>
          </cell>
          <cell r="D253">
            <v>2.2000000000000002</v>
          </cell>
          <cell r="E253">
            <v>0.73</v>
          </cell>
          <cell r="F253">
            <v>30.74</v>
          </cell>
          <cell r="G253">
            <v>138.35</v>
          </cell>
        </row>
        <row r="254">
          <cell r="D254">
            <v>20.27</v>
          </cell>
          <cell r="E254">
            <v>22.03</v>
          </cell>
          <cell r="F254">
            <v>106.77999999999999</v>
          </cell>
          <cell r="G254">
            <v>700.55000000000007</v>
          </cell>
        </row>
        <row r="256">
          <cell r="B256" t="str">
            <v>Суп рисовый «Восточный» с фаршем (фарш говяж., крупа рисов., лук репч., морковь, томат. паста, чеснок, соль йодир.)</v>
          </cell>
        </row>
        <row r="257">
          <cell r="B257" t="str">
            <v>Жаркое из индейки  (филе индейки, картофель, лук репч., масло растит.,  томат, соль йодир.)  65/200</v>
          </cell>
        </row>
        <row r="258">
          <cell r="B258" t="str">
            <v>Компот из кураги с вит С (курага, сахар, лимон.кислота,  аскорб. кислота)</v>
          </cell>
        </row>
        <row r="259">
          <cell r="B259" t="str">
            <v>Хлеб пшеничный йодированный</v>
          </cell>
        </row>
        <row r="260">
          <cell r="B260" t="str">
            <v>Хлеб ржаной</v>
          </cell>
        </row>
        <row r="261">
          <cell r="B261" t="str">
            <v xml:space="preserve">Яблоко </v>
          </cell>
        </row>
        <row r="264">
          <cell r="C264" t="str">
            <v>15/250</v>
          </cell>
          <cell r="D264">
            <v>5.0199999999999996</v>
          </cell>
          <cell r="E264">
            <v>7.37</v>
          </cell>
          <cell r="F264">
            <v>13.81</v>
          </cell>
          <cell r="G264">
            <v>141.63999999999999</v>
          </cell>
          <cell r="H264" t="str">
            <v>1000/998</v>
          </cell>
        </row>
        <row r="265">
          <cell r="C265">
            <v>300</v>
          </cell>
          <cell r="D265">
            <v>27.84</v>
          </cell>
          <cell r="E265">
            <v>9.99</v>
          </cell>
          <cell r="F265">
            <v>28.77</v>
          </cell>
          <cell r="G265">
            <v>319.35000000000002</v>
          </cell>
          <cell r="H265">
            <v>1006</v>
          </cell>
        </row>
        <row r="266">
          <cell r="C266">
            <v>200</v>
          </cell>
          <cell r="D266">
            <v>0.99</v>
          </cell>
          <cell r="E266">
            <v>0.06</v>
          </cell>
          <cell r="F266">
            <v>18.36</v>
          </cell>
          <cell r="G266">
            <v>77.94</v>
          </cell>
          <cell r="H266" t="str">
            <v>669а</v>
          </cell>
        </row>
        <row r="267">
          <cell r="C267">
            <v>40</v>
          </cell>
          <cell r="D267">
            <v>3</v>
          </cell>
          <cell r="E267">
            <v>0.4</v>
          </cell>
          <cell r="F267">
            <v>20.399999999999999</v>
          </cell>
          <cell r="G267">
            <v>98.2</v>
          </cell>
          <cell r="H267" t="str">
            <v>-</v>
          </cell>
        </row>
        <row r="268">
          <cell r="C268">
            <v>37</v>
          </cell>
          <cell r="D268">
            <v>2.44</v>
          </cell>
          <cell r="E268">
            <v>0.44</v>
          </cell>
          <cell r="F268">
            <v>14.65</v>
          </cell>
          <cell r="G268">
            <v>74.37</v>
          </cell>
          <cell r="H268" t="str">
            <v>-</v>
          </cell>
        </row>
        <row r="269">
          <cell r="C269">
            <v>137</v>
          </cell>
          <cell r="D269">
            <v>0.55000000000000004</v>
          </cell>
          <cell r="E269">
            <v>0.55000000000000004</v>
          </cell>
          <cell r="F269">
            <v>13.43</v>
          </cell>
          <cell r="G269">
            <v>63.83</v>
          </cell>
        </row>
        <row r="270">
          <cell r="D270">
            <v>39.839999999999996</v>
          </cell>
          <cell r="E270">
            <v>18.809999999999999</v>
          </cell>
          <cell r="F270">
            <v>109.42000000000002</v>
          </cell>
          <cell r="G270">
            <v>775.33000000000015</v>
          </cell>
          <cell r="H270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1.75" thickBot="1" x14ac:dyDescent="0.3">
      <c r="A4" s="4"/>
      <c r="B4" s="1"/>
      <c r="C4" s="47" t="str">
        <f>[1]Лист1!H249</f>
        <v>225а/370</v>
      </c>
      <c r="D4" s="39" t="str">
        <f>[1]Лист1!B249</f>
        <v>Котлета Незнайка с соусом красным осн. (говядина, свинина, ,молоко, хлеб пш.йодир., лук репч., яйцо, сухари панир., масло подс. соль йдир.)  80/30</v>
      </c>
      <c r="E4" s="40">
        <f>[1]Лист1!C249</f>
        <v>110</v>
      </c>
      <c r="F4" s="9" t="s">
        <v>19</v>
      </c>
      <c r="G4" s="11">
        <f>[1]Лист1!G249</f>
        <v>229.83</v>
      </c>
      <c r="H4" s="11">
        <f>[1]Лист1!D249</f>
        <v>11.36</v>
      </c>
      <c r="I4" s="11">
        <f>[1]Лист1!E249</f>
        <v>16.5</v>
      </c>
      <c r="J4" s="11">
        <f>[1]Лист1!F249</f>
        <v>10.45</v>
      </c>
    </row>
    <row r="5" spans="1:10" ht="26.25" thickBot="1" x14ac:dyDescent="0.3">
      <c r="A5" s="4"/>
      <c r="B5" s="1"/>
      <c r="C5" s="48">
        <f>[1]Лист1!H250</f>
        <v>585</v>
      </c>
      <c r="D5" s="42" t="str">
        <f>[1]Лист1!B250</f>
        <v>Перловка отварная (крупа перловая, масло слив., соль йодир.)</v>
      </c>
      <c r="E5" s="41">
        <f>[1]Лист1!C250</f>
        <v>180</v>
      </c>
      <c r="F5" s="9" t="s">
        <v>20</v>
      </c>
      <c r="G5" s="11">
        <f>[1]Лист1!G250</f>
        <v>203.74</v>
      </c>
      <c r="H5" s="11">
        <f>[1]Лист1!D250</f>
        <v>5.13</v>
      </c>
      <c r="I5" s="11">
        <f>[1]Лист1!E250</f>
        <v>4.59</v>
      </c>
      <c r="J5" s="11">
        <f>[1]Лист1!F250</f>
        <v>35.479999999999997</v>
      </c>
    </row>
    <row r="6" spans="1:10" ht="26.25" thickBot="1" x14ac:dyDescent="0.3">
      <c r="A6" s="4"/>
      <c r="B6" s="1"/>
      <c r="C6" s="48">
        <f>[1]Лист1!H251</f>
        <v>1014</v>
      </c>
      <c r="D6" s="42" t="str">
        <f>[1]Лист1!B251</f>
        <v>Напиток с витаминами «Витошка» (смесь сухая «Витошка, вода.)</v>
      </c>
      <c r="E6" s="43">
        <f>[1]Лист1!C251</f>
        <v>200</v>
      </c>
      <c r="F6" s="9" t="s">
        <v>21</v>
      </c>
      <c r="G6" s="11">
        <f>[1]Лист1!G251</f>
        <v>77.599999999999994</v>
      </c>
      <c r="H6" s="11">
        <f>[1]Лист1!D251</f>
        <v>0</v>
      </c>
      <c r="I6" s="11">
        <f>[1]Лист1!E251</f>
        <v>0</v>
      </c>
      <c r="J6" s="11">
        <f>[1]Лист1!F251</f>
        <v>19.399999999999999</v>
      </c>
    </row>
    <row r="7" spans="1:10" ht="15.75" thickBot="1" x14ac:dyDescent="0.3">
      <c r="A7" s="4"/>
      <c r="B7" s="1"/>
      <c r="C7" s="41" t="str">
        <f>[1]Лист1!H252</f>
        <v>-</v>
      </c>
      <c r="D7" s="42" t="str">
        <f>[1]Лист1!B252</f>
        <v>Хлеб пшеничный йодированный</v>
      </c>
      <c r="E7" s="41">
        <f>[1]Лист1!C252</f>
        <v>21</v>
      </c>
      <c r="F7" s="9" t="s">
        <v>22</v>
      </c>
      <c r="G7" s="11">
        <f>[1]Лист1!G252</f>
        <v>51.03</v>
      </c>
      <c r="H7" s="11">
        <f>[1]Лист1!D252</f>
        <v>1.58</v>
      </c>
      <c r="I7" s="11">
        <f>[1]Лист1!E252</f>
        <v>0.21</v>
      </c>
      <c r="J7" s="11">
        <f>[1]Лист1!F252</f>
        <v>10.71</v>
      </c>
    </row>
    <row r="8" spans="1:10" ht="15.75" thickBot="1" x14ac:dyDescent="0.3">
      <c r="A8" s="4"/>
      <c r="B8" s="2"/>
      <c r="C8" s="45">
        <f>[1]Лист1!H253</f>
        <v>0</v>
      </c>
      <c r="D8" s="42" t="str">
        <f>[1]Лист1!B253</f>
        <v xml:space="preserve">Банан  </v>
      </c>
      <c r="E8" s="41">
        <f>[1]Лист1!C253</f>
        <v>244</v>
      </c>
      <c r="F8" s="9" t="s">
        <v>23</v>
      </c>
      <c r="G8" s="12">
        <f>[1]Лист1!G253</f>
        <v>138.35</v>
      </c>
      <c r="H8" s="12">
        <f>[1]Лист1!D253</f>
        <v>2.2000000000000002</v>
      </c>
      <c r="I8" s="12">
        <f>[1]Лист1!E253</f>
        <v>0.73</v>
      </c>
      <c r="J8" s="12">
        <f>[1]Лист1!F253</f>
        <v>30.74</v>
      </c>
    </row>
    <row r="9" spans="1:10" ht="15.75" thickBot="1" x14ac:dyDescent="0.3">
      <c r="A9" s="3"/>
      <c r="B9" s="5"/>
      <c r="C9" s="46">
        <f>[1]Лист1!H254</f>
        <v>0</v>
      </c>
      <c r="D9" s="13" t="s">
        <v>15</v>
      </c>
      <c r="E9" s="24" t="s">
        <v>24</v>
      </c>
      <c r="F9" s="17" t="s">
        <v>17</v>
      </c>
      <c r="G9" s="23">
        <f>[1]Лист1!G254</f>
        <v>700.55000000000007</v>
      </c>
      <c r="H9" s="17">
        <f>[1]Лист1!D254</f>
        <v>20.27</v>
      </c>
      <c r="I9" s="17">
        <f>[1]Лист1!E254</f>
        <v>22.03</v>
      </c>
      <c r="J9" s="21">
        <f>[1]Лист1!F254</f>
        <v>106.77999999999999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 t="str">
        <f>[1]Лист1!H264</f>
        <v>1000/998</v>
      </c>
      <c r="D12" s="36" t="str">
        <f>[1]Лист1!B256</f>
        <v>Суп рисовый «Восточный» с фаршем (фарш говяж., крупа рисов., лук репч., морковь, томат. паста, чеснок, соль йодир.)</v>
      </c>
      <c r="E12" s="49" t="str">
        <f>[1]Лист1!C264</f>
        <v>15/250</v>
      </c>
      <c r="F12" s="38" t="s">
        <v>26</v>
      </c>
      <c r="G12" s="38">
        <f>[1]Лист1!G264</f>
        <v>141.63999999999999</v>
      </c>
      <c r="H12" s="49">
        <f>[1]Лист1!D264</f>
        <v>5.0199999999999996</v>
      </c>
      <c r="I12" s="49">
        <f>[1]Лист1!E264</f>
        <v>7.37</v>
      </c>
      <c r="J12" s="49">
        <f>[1]Лист1!F264</f>
        <v>13.81</v>
      </c>
    </row>
    <row r="13" spans="1:10" ht="38.25" x14ac:dyDescent="0.25">
      <c r="A13" s="4" t="s">
        <v>10</v>
      </c>
      <c r="B13" s="1"/>
      <c r="C13" s="10">
        <f>[1]Лист1!H265</f>
        <v>1006</v>
      </c>
      <c r="D13" s="15" t="str">
        <f>[1]Лист1!B257</f>
        <v>Жаркое из индейки  (филе индейки, картофель, лук репч., масло растит.,  томат, соль йодир.)  65/200</v>
      </c>
      <c r="E13" s="32">
        <f>[1]Лист1!C265</f>
        <v>300</v>
      </c>
      <c r="F13" s="18" t="s">
        <v>27</v>
      </c>
      <c r="G13" s="12">
        <f>[1]Лист1!G265</f>
        <v>319.35000000000002</v>
      </c>
      <c r="H13" s="12">
        <f>[1]Лист1!D265</f>
        <v>27.84</v>
      </c>
      <c r="I13" s="12">
        <f>[1]Лист1!E265</f>
        <v>9.99</v>
      </c>
      <c r="J13" s="12">
        <f>[1]Лист1!F265</f>
        <v>28.77</v>
      </c>
    </row>
    <row r="14" spans="1:10" ht="25.5" x14ac:dyDescent="0.25">
      <c r="A14" s="4"/>
      <c r="B14" s="1"/>
      <c r="C14" s="10" t="str">
        <f>[1]Лист1!H266</f>
        <v>669а</v>
      </c>
      <c r="D14" s="15" t="str">
        <f>[1]Лист1!B258</f>
        <v>Компот из кураги с вит С (курага, сахар, лимон.кислота,  аскорб. кислота)</v>
      </c>
      <c r="E14" s="32">
        <f>[1]Лист1!C266</f>
        <v>200</v>
      </c>
      <c r="F14" s="18" t="s">
        <v>28</v>
      </c>
      <c r="G14" s="11">
        <f>[1]Лист1!G266</f>
        <v>77.94</v>
      </c>
      <c r="H14" s="11">
        <f>[1]Лист1!D266</f>
        <v>0.99</v>
      </c>
      <c r="I14" s="11">
        <f>[1]Лист1!E266</f>
        <v>0.06</v>
      </c>
      <c r="J14" s="11">
        <f>[1]Лист1!F266</f>
        <v>18.36</v>
      </c>
    </row>
    <row r="15" spans="1:10" x14ac:dyDescent="0.25">
      <c r="A15" s="4"/>
      <c r="B15" s="1"/>
      <c r="C15" s="10" t="str">
        <f>[1]Лист1!H267</f>
        <v>-</v>
      </c>
      <c r="D15" s="16" t="str">
        <f>[1]Лист1!B259</f>
        <v>Хлеб пшеничный йодированный</v>
      </c>
      <c r="E15" s="44">
        <f>[1]Лист1!C267</f>
        <v>40</v>
      </c>
      <c r="F15" s="18" t="s">
        <v>29</v>
      </c>
      <c r="G15" s="32">
        <f>[1]Лист1!G267</f>
        <v>98.2</v>
      </c>
      <c r="H15" s="11">
        <f>[1]Лист1!D267</f>
        <v>3</v>
      </c>
      <c r="I15" s="11">
        <f>[1]Лист1!E267</f>
        <v>0.4</v>
      </c>
      <c r="J15" s="11">
        <f>[1]Лист1!F267</f>
        <v>20.399999999999999</v>
      </c>
    </row>
    <row r="16" spans="1:10" x14ac:dyDescent="0.25">
      <c r="A16" s="4"/>
      <c r="B16" s="1"/>
      <c r="C16" s="10" t="str">
        <f>[1]Лист1!H268</f>
        <v>-</v>
      </c>
      <c r="D16" s="16" t="str">
        <f>[1]Лист1!B260</f>
        <v>Хлеб ржаной</v>
      </c>
      <c r="E16" s="11">
        <f>[1]Лист1!C268</f>
        <v>37</v>
      </c>
      <c r="F16" s="18" t="s">
        <v>30</v>
      </c>
      <c r="G16" s="11">
        <f>[1]Лист1!G268</f>
        <v>74.37</v>
      </c>
      <c r="H16" s="11">
        <f>[1]Лист1!D268</f>
        <v>2.44</v>
      </c>
      <c r="I16" s="11">
        <f>[1]Лист1!E268</f>
        <v>0.44</v>
      </c>
      <c r="J16" s="11">
        <f>[1]Лист1!F268</f>
        <v>14.65</v>
      </c>
    </row>
    <row r="17" spans="1:10" x14ac:dyDescent="0.25">
      <c r="A17" s="4"/>
      <c r="B17" s="1"/>
      <c r="C17" s="10">
        <f>[1]Лист1!H269</f>
        <v>0</v>
      </c>
      <c r="D17" s="16" t="str">
        <f>[1]Лист1!B261</f>
        <v xml:space="preserve">Яблоко </v>
      </c>
      <c r="E17" s="11">
        <f>[1]Лист1!C269</f>
        <v>137</v>
      </c>
      <c r="F17" s="18" t="s">
        <v>31</v>
      </c>
      <c r="G17" s="11">
        <f>[1]Лист1!G269</f>
        <v>63.83</v>
      </c>
      <c r="H17" s="11">
        <f>[1]Лист1!D269</f>
        <v>0.55000000000000004</v>
      </c>
      <c r="I17" s="11">
        <f>[1]Лист1!E269</f>
        <v>0.55000000000000004</v>
      </c>
      <c r="J17" s="11">
        <f>[1]Лист1!F269</f>
        <v>13.43</v>
      </c>
    </row>
    <row r="18" spans="1:10" x14ac:dyDescent="0.25">
      <c r="A18" s="4"/>
      <c r="B18" s="2"/>
      <c r="C18" s="2" t="str">
        <f>[1]Лист1!H270</f>
        <v>-</v>
      </c>
      <c r="D18" s="33" t="s">
        <v>15</v>
      </c>
      <c r="E18" s="25" t="s">
        <v>25</v>
      </c>
      <c r="F18" s="19" t="s">
        <v>18</v>
      </c>
      <c r="G18" s="25">
        <f>[1]Лист1!G270</f>
        <v>775.33000000000015</v>
      </c>
      <c r="H18" s="25">
        <f>[1]Лист1!D270</f>
        <v>39.839999999999996</v>
      </c>
      <c r="I18" s="25">
        <f>[1]Лист1!E270</f>
        <v>18.809999999999999</v>
      </c>
      <c r="J18" s="25">
        <f>[1]Лист1!F270</f>
        <v>109.42000000000002</v>
      </c>
    </row>
    <row r="19" spans="1:10" x14ac:dyDescent="0.25">
      <c r="A19" s="4"/>
      <c r="B19" s="2"/>
      <c r="C19" s="2"/>
      <c r="D19" s="33" t="s">
        <v>16</v>
      </c>
      <c r="E19" s="25"/>
      <c r="F19" s="19" t="s">
        <v>18</v>
      </c>
      <c r="G19" s="25"/>
      <c r="H19" s="25"/>
      <c r="I19" s="25"/>
      <c r="J19" s="25"/>
    </row>
    <row r="20" spans="1:10" x14ac:dyDescent="0.25">
      <c r="A20" s="26"/>
      <c r="B20" s="27"/>
      <c r="C20" s="27"/>
      <c r="D20" s="28"/>
      <c r="E20" s="29"/>
      <c r="F20" s="30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2023-03-17T05:00:51Z</dcterms:modified>
</cp:coreProperties>
</file>