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23\меню с 3 по 7 апреля 2023\"/>
    </mc:Choice>
  </mc:AlternateContent>
  <xr:revisionPtr revIDLastSave="0" documentId="13_ncr:1_{858CF62F-8BF2-46F5-83C9-336A074084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C13" i="1"/>
  <c r="C14" i="1"/>
  <c r="C15" i="1"/>
  <c r="C16" i="1"/>
  <c r="C17" i="1"/>
  <c r="C18" i="1"/>
  <c r="C19" i="1"/>
  <c r="G12" i="1"/>
  <c r="G13" i="1"/>
  <c r="G14" i="1"/>
  <c r="G15" i="1"/>
  <c r="G16" i="1"/>
  <c r="G17" i="1"/>
  <c r="G18" i="1"/>
  <c r="G19" i="1"/>
  <c r="H12" i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E12" i="1"/>
  <c r="E13" i="1"/>
  <c r="E14" i="1"/>
  <c r="E15" i="1"/>
  <c r="E16" i="1"/>
  <c r="E17" i="1"/>
  <c r="E18" i="1"/>
  <c r="E19" i="1"/>
  <c r="D12" i="1"/>
  <c r="D13" i="1"/>
  <c r="D14" i="1"/>
  <c r="D15" i="1"/>
  <c r="D16" i="1"/>
  <c r="D17" i="1"/>
  <c r="D18" i="1"/>
  <c r="H9" i="1"/>
  <c r="I9" i="1"/>
  <c r="J9" i="1"/>
  <c r="E4" i="1"/>
  <c r="E5" i="1"/>
  <c r="E6" i="1"/>
  <c r="E7" i="1"/>
  <c r="E8" i="1"/>
  <c r="E9" i="1"/>
  <c r="C4" i="1"/>
  <c r="C5" i="1"/>
  <c r="C6" i="1"/>
  <c r="C7" i="1"/>
  <c r="C8" i="1"/>
  <c r="C9" i="1"/>
  <c r="G4" i="1"/>
  <c r="G5" i="1"/>
  <c r="G6" i="1"/>
  <c r="G7" i="1"/>
  <c r="G8" i="1"/>
  <c r="G9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D4" i="1"/>
  <c r="D5" i="1"/>
  <c r="D6" i="1"/>
  <c r="D7" i="1"/>
  <c r="D8" i="1"/>
</calcChain>
</file>

<file path=xl/sharedStrings.xml><?xml version="1.0" encoding="utf-8"?>
<sst xmlns="http://schemas.openxmlformats.org/spreadsheetml/2006/main" count="35" uniqueCount="31">
  <si>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</si>
  <si>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</si>
  <si>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</si>
  <si>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</si>
  <si>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</si>
  <si>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</si>
  <si>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</si>
  <si>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</si>
  <si>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</si>
  <si>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</si>
  <si>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</si>
  <si>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</si>
  <si>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</si>
  <si>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</si>
  <si>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</si>
  <si>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</si>
  <si>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</si>
  <si>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90,00</t>
  </si>
  <si>
    <t>120,00</t>
  </si>
  <si>
    <t>13,86</t>
  </si>
  <si>
    <t>45,72</t>
  </si>
  <si>
    <t>7,04</t>
  </si>
  <si>
    <t>1,55</t>
  </si>
  <si>
    <t>21,83</t>
  </si>
  <si>
    <t>18,85</t>
  </si>
  <si>
    <t>37,96</t>
  </si>
  <si>
    <t>40,71</t>
  </si>
  <si>
    <t>11,48</t>
  </si>
  <si>
    <t>7,85</t>
  </si>
  <si>
    <t>1,86</t>
  </si>
  <si>
    <t>1,29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</si>
</sst>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3" borderId="5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2" borderId="5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49" fontId="4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5" fillId="2" borderId="5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5" fillId="2" borderId="1" xfId="0" applyNumberFormat="1" applyFont="1" applyFill="1" applyBorder="1" applyAlignment="1" applyProtection="1">
      <alignment horizontal="center"/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49" fontId="5" fillId="2" borderId="6" xfId="0" applyNumberFormat="1" applyFont="1" applyFill="1" applyBorder="1" applyAlignment="1" applyProtection="1">
      <alignment horizontal="center"/>
      <protection locked="0"/>
    </xf>
    <xf numFmtId="14" fontId="5" fillId="2" borderId="1" xfId="0" applyNumberFormat="1" applyFont="1" applyFill="1" applyBorder="1" applyProtection="1">
      <protection locked="0"/>
    </xf>
    <xf numFmtId="49" fontId="7" fillId="0" borderId="1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5" fillId="2" borderId="0" xfId="0" applyFont="1" applyFill="1" applyBorder="1" applyAlignment="1" applyProtection="1">
      <alignment wrapText="1"/>
      <protection locked="0"/>
    </xf>
    <xf numFmtId="49" fontId="5" fillId="2" borderId="0" xfId="0" applyNumberFormat="1" applyFont="1" applyFill="1" applyBorder="1" applyAlignment="1" applyProtection="1">
      <alignment horizontal="center"/>
      <protection locked="0"/>
    </xf>
    <xf numFmtId="2" fontId="5" fillId="2" borderId="0" xfId="0" applyNumberFormat="1" applyFont="1" applyFill="1" applyBorder="1" applyAlignment="1" applyProtection="1">
      <alignment horizontal="center"/>
      <protection locked="0"/>
    </xf>
    <xf numFmtId="1" fontId="5" fillId="2" borderId="0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 wrapText="1"/>
    </xf>
    <xf numFmtId="49" fontId="5" fillId="2" borderId="1" xfId="0" applyNumberFormat="1" applyFont="1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49" fontId="9" fillId="2" borderId="1" xfId="0" applyNumberFormat="1" applyFont="1" applyFill="1" applyBorder="1" applyAlignment="1" applyProtection="1">
      <alignment horizontal="center"/>
      <protection locked="0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0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89;%2003.04%20&#1087;&#1086;%2014.04%20%20&#1054;&#1082;&#1090;&#1103;&#1073;&#1088;&#1100;&#1089;&#1082;&#1080;&#1081;%20&#1088;&#1072;&#1081;&#1086;&#1085;%20&#1049;&#1054;&#1043;&#1059;&#1056;&#105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>
        <row r="97">
          <cell r="B97" t="str">
            <v>Каша молочная овсяная «Геркулес» с маслом (крупа геркулес, молоко, сахар, соль йод., масло слив.) 120/10</v>
          </cell>
          <cell r="C97">
            <v>130</v>
          </cell>
          <cell r="D97">
            <v>4.93</v>
          </cell>
          <cell r="E97">
            <v>5.52</v>
          </cell>
          <cell r="F97">
            <v>21.12</v>
          </cell>
          <cell r="G97">
            <v>153.87</v>
          </cell>
          <cell r="H97">
            <v>898</v>
          </cell>
        </row>
        <row r="98">
          <cell r="B98" t="str">
            <v>Пудинг  из творога со сгущенным молоком (творог, сахар-песок, изюм, яйцо, масло слив., сметана, крупа манная, соль йодир., молоко сгущ.) 80/30</v>
          </cell>
          <cell r="C98">
            <v>110</v>
          </cell>
          <cell r="D98">
            <v>14.77</v>
          </cell>
          <cell r="E98">
            <v>10.98</v>
          </cell>
          <cell r="F98">
            <v>31.53</v>
          </cell>
          <cell r="G98">
            <v>284.02999999999997</v>
          </cell>
          <cell r="H98">
            <v>183</v>
          </cell>
        </row>
        <row r="99">
          <cell r="B99" t="str">
            <v>Кофейный напиток злаковый (кофейный напиток, молоко, сахар)</v>
          </cell>
          <cell r="C99">
            <v>200</v>
          </cell>
          <cell r="D99">
            <v>1.51</v>
          </cell>
          <cell r="E99">
            <v>1.1299999999999999</v>
          </cell>
          <cell r="F99">
            <v>12.61</v>
          </cell>
          <cell r="G99">
            <v>66.650000000000006</v>
          </cell>
          <cell r="H99">
            <v>1066</v>
          </cell>
        </row>
        <row r="100">
          <cell r="B100" t="str">
            <v>Хлеб пшеничный йодированный</v>
          </cell>
          <cell r="C100">
            <v>20</v>
          </cell>
          <cell r="D100">
            <v>1.5</v>
          </cell>
          <cell r="E100">
            <v>0.2</v>
          </cell>
          <cell r="F100">
            <v>10.199999999999999</v>
          </cell>
          <cell r="G100">
            <v>48.6</v>
          </cell>
          <cell r="H100" t="str">
            <v>-</v>
          </cell>
        </row>
        <row r="101">
          <cell r="B101" t="str">
            <v xml:space="preserve">Груша свежая </v>
          </cell>
          <cell r="C101">
            <v>152</v>
          </cell>
          <cell r="D101">
            <v>0.61</v>
          </cell>
          <cell r="E101">
            <v>0.46</v>
          </cell>
          <cell r="F101">
            <v>15.66</v>
          </cell>
          <cell r="G101">
            <v>69.16</v>
          </cell>
          <cell r="H101" t="str">
            <v>-</v>
          </cell>
        </row>
        <row r="102">
          <cell r="C102">
            <v>612</v>
          </cell>
          <cell r="D102">
            <v>23.32</v>
          </cell>
          <cell r="E102">
            <v>18.29</v>
          </cell>
          <cell r="F102">
            <v>91.12</v>
          </cell>
          <cell r="G102">
            <v>622.30999999999995</v>
          </cell>
        </row>
        <row r="113">
          <cell r="B113" t="str">
            <v>Закуска порционированная (огурцы  свежие)</v>
          </cell>
          <cell r="C113">
            <v>110</v>
          </cell>
          <cell r="D113">
            <v>0.88</v>
          </cell>
          <cell r="E113">
            <v>0.11</v>
          </cell>
          <cell r="F113">
            <v>2.75</v>
          </cell>
          <cell r="G113">
            <v>15.51</v>
          </cell>
          <cell r="H113">
            <v>982</v>
          </cell>
        </row>
        <row r="114">
          <cell r="B114" t="str">
            <v>Уха Рыбацкая (картофель, морковь, лук репчатый, масло подсолнечное, масло сливочное, сайра)</v>
          </cell>
          <cell r="C114" t="str">
            <v>30/250</v>
          </cell>
          <cell r="D114">
            <v>5.56</v>
          </cell>
          <cell r="E114">
            <v>10.199999999999999</v>
          </cell>
          <cell r="F114">
            <v>16.55</v>
          </cell>
          <cell r="G114">
            <v>180.24</v>
          </cell>
          <cell r="H114">
            <v>17</v>
          </cell>
        </row>
        <row r="115">
          <cell r="B115" t="str">
            <v>Тефтели I вариант с соусом крас. основн (говядина, лук, хлеб,мука,соль, масло подсолн., вода)85/30.</v>
          </cell>
          <cell r="C115">
            <v>115</v>
          </cell>
          <cell r="D115">
            <v>11.49</v>
          </cell>
          <cell r="E115">
            <v>12.61</v>
          </cell>
          <cell r="F115">
            <v>13.7</v>
          </cell>
          <cell r="G115">
            <v>214.21</v>
          </cell>
          <cell r="H115">
            <v>193</v>
          </cell>
        </row>
        <row r="116">
          <cell r="B116" t="str">
            <v>Гарнир Забава (крупа гречневая, крупа рисовая, масло слив., соль йод.)</v>
          </cell>
          <cell r="C116">
            <v>180</v>
          </cell>
          <cell r="D116">
            <v>5.56</v>
          </cell>
          <cell r="E116">
            <v>5.0599999999999996</v>
          </cell>
          <cell r="F116">
            <v>42.67</v>
          </cell>
          <cell r="G116">
            <v>238.49</v>
          </cell>
          <cell r="H116">
            <v>310</v>
          </cell>
        </row>
        <row r="117">
          <cell r="B117" t="str">
            <v>Компот  из кураги с витамином  С (курага, вода, сахар, лимонная к-та, аскорбиновая к-та.)</v>
          </cell>
          <cell r="C117">
            <v>200</v>
          </cell>
          <cell r="D117">
            <v>0.99</v>
          </cell>
          <cell r="E117">
            <v>0.06</v>
          </cell>
          <cell r="F117">
            <v>18.36</v>
          </cell>
          <cell r="G117">
            <v>77.94</v>
          </cell>
          <cell r="H117">
            <v>669</v>
          </cell>
        </row>
        <row r="118">
          <cell r="B118" t="str">
            <v>Хлеб пшеничный йодированный</v>
          </cell>
          <cell r="C118">
            <v>24</v>
          </cell>
          <cell r="D118">
            <v>1.8</v>
          </cell>
          <cell r="E118">
            <v>0.24</v>
          </cell>
          <cell r="F118">
            <v>12.24</v>
          </cell>
          <cell r="G118">
            <v>58.32</v>
          </cell>
          <cell r="H118" t="str">
            <v>-</v>
          </cell>
        </row>
        <row r="119">
          <cell r="B119" t="str">
            <v>Хлеб ржаной</v>
          </cell>
          <cell r="C119">
            <v>20</v>
          </cell>
          <cell r="D119">
            <v>1.32</v>
          </cell>
          <cell r="E119">
            <v>0.24</v>
          </cell>
          <cell r="F119">
            <v>7.92</v>
          </cell>
          <cell r="G119">
            <v>39.119999999999997</v>
          </cell>
        </row>
        <row r="120">
          <cell r="C120">
            <v>929</v>
          </cell>
          <cell r="D120">
            <v>27.599999999999998</v>
          </cell>
          <cell r="E120">
            <v>28.519999999999992</v>
          </cell>
          <cell r="F120">
            <v>114.19</v>
          </cell>
          <cell r="G120">
            <v>823.83000000000015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14</v>
      </c>
      <c r="C1" s="51"/>
      <c r="D1" s="52"/>
      <c r="E1" t="s">
        <v>11</v>
      </c>
      <c r="F1" s="9"/>
      <c r="I1" t="s">
        <v>1</v>
      </c>
      <c r="J1" s="22">
        <v>45021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9" thickBot="1" x14ac:dyDescent="0.3">
      <c r="A4" s="4"/>
      <c r="B4" s="1"/>
      <c r="C4" s="47">
        <f>[1]Лист1!H97</f>
        <v>898</v>
      </c>
      <c r="D4" s="39" t="str">
        <f>[1]Лист1!B97</f>
        <v>Каша молочная овсяная «Геркулес» с маслом (крупа геркулес, молоко, сахар, соль йод., масло слив.) 120/10</v>
      </c>
      <c r="E4" s="40">
        <f>[1]Лист1!C97</f>
        <v>130</v>
      </c>
      <c r="F4" s="9" t="s">
        <v>19</v>
      </c>
      <c r="G4" s="11">
        <f>[1]Лист1!G97</f>
        <v>153.87</v>
      </c>
      <c r="H4" s="11">
        <f>[1]Лист1!D97</f>
        <v>4.93</v>
      </c>
      <c r="I4" s="11">
        <f>[1]Лист1!E97</f>
        <v>5.52</v>
      </c>
      <c r="J4" s="11">
        <f>[1]Лист1!F97</f>
        <v>21.12</v>
      </c>
    </row>
    <row r="5" spans="1:10" ht="51.75" thickBot="1" x14ac:dyDescent="0.3">
      <c r="A5" s="4"/>
      <c r="B5" s="1"/>
      <c r="C5" s="48">
        <f>[1]Лист1!H98</f>
        <v>183</v>
      </c>
      <c r="D5" s="42" t="str">
        <f>[1]Лист1!B98</f>
        <v>Пудинг  из творога со сгущенным молоком (творог, сахар-песок, изюм, яйцо, масло слив., сметана, крупа манная, соль йодир., молоко сгущ.) 80/30</v>
      </c>
      <c r="E5" s="43">
        <f>[1]Лист1!C98</f>
        <v>110</v>
      </c>
      <c r="F5" s="9" t="s">
        <v>20</v>
      </c>
      <c r="G5" s="11">
        <f>[1]Лист1!G98</f>
        <v>284.02999999999997</v>
      </c>
      <c r="H5" s="11">
        <f>[1]Лист1!D98</f>
        <v>14.77</v>
      </c>
      <c r="I5" s="11">
        <f>[1]Лист1!E98</f>
        <v>10.98</v>
      </c>
      <c r="J5" s="11">
        <f>[1]Лист1!F98</f>
        <v>31.53</v>
      </c>
    </row>
    <row r="6" spans="1:10" ht="26.25" thickBot="1" x14ac:dyDescent="0.3">
      <c r="A6" s="4"/>
      <c r="B6" s="1"/>
      <c r="C6" s="48">
        <f>[1]Лист1!H99</f>
        <v>1066</v>
      </c>
      <c r="D6" s="42" t="str">
        <f>[1]Лист1!B99</f>
        <v>Кофейный напиток злаковый (кофейный напиток, молоко, сахар)</v>
      </c>
      <c r="E6" s="41">
        <f>[1]Лист1!C99</f>
        <v>200</v>
      </c>
      <c r="F6" s="9" t="s">
        <v>21</v>
      </c>
      <c r="G6" s="11">
        <f>[1]Лист1!G99</f>
        <v>66.650000000000006</v>
      </c>
      <c r="H6" s="11">
        <f>[1]Лист1!D99</f>
        <v>1.51</v>
      </c>
      <c r="I6" s="11">
        <f>[1]Лист1!E99</f>
        <v>1.1299999999999999</v>
      </c>
      <c r="J6" s="11">
        <f>[1]Лист1!F99</f>
        <v>12.61</v>
      </c>
    </row>
    <row r="7" spans="1:10" ht="15.75" thickBot="1" x14ac:dyDescent="0.3">
      <c r="A7" s="4"/>
      <c r="B7" s="1"/>
      <c r="C7" s="41" t="str">
        <f>[1]Лист1!H100</f>
        <v>-</v>
      </c>
      <c r="D7" s="42" t="str">
        <f>[1]Лист1!B100</f>
        <v>Хлеб пшеничный йодированный</v>
      </c>
      <c r="E7" s="43">
        <f>[1]Лист1!C100</f>
        <v>20</v>
      </c>
      <c r="F7" s="9" t="s">
        <v>22</v>
      </c>
      <c r="G7" s="11">
        <f>[1]Лист1!G100</f>
        <v>48.6</v>
      </c>
      <c r="H7" s="11">
        <f>[1]Лист1!D100</f>
        <v>1.5</v>
      </c>
      <c r="I7" s="11">
        <f>[1]Лист1!E100</f>
        <v>0.2</v>
      </c>
      <c r="J7" s="11">
        <f>[1]Лист1!F100</f>
        <v>10.199999999999999</v>
      </c>
    </row>
    <row r="8" spans="1:10" ht="15.75" thickBot="1" x14ac:dyDescent="0.3">
      <c r="A8" s="4"/>
      <c r="B8" s="2"/>
      <c r="C8" s="45" t="str">
        <f>[1]Лист1!H101</f>
        <v>-</v>
      </c>
      <c r="D8" s="42" t="str">
        <f>[1]Лист1!B101</f>
        <v xml:space="preserve">Груша свежая </v>
      </c>
      <c r="E8" s="43">
        <f>[1]Лист1!C101</f>
        <v>152</v>
      </c>
      <c r="F8" s="9" t="s">
        <v>23</v>
      </c>
      <c r="G8" s="12">
        <f>[1]Лист1!G101</f>
        <v>69.16</v>
      </c>
      <c r="H8" s="12">
        <f>[1]Лист1!D101</f>
        <v>0.61</v>
      </c>
      <c r="I8" s="12">
        <f>[1]Лист1!E101</f>
        <v>0.46</v>
      </c>
      <c r="J8" s="12">
        <f>[1]Лист1!F101</f>
        <v>15.66</v>
      </c>
    </row>
    <row r="9" spans="1:10" ht="15.75" thickBot="1" x14ac:dyDescent="0.3">
      <c r="A9" s="3"/>
      <c r="B9" s="5"/>
      <c r="C9" s="46">
        <f>[1]Лист1!H102</f>
        <v>0</v>
      </c>
      <c r="D9" s="13" t="s">
        <v>15</v>
      </c>
      <c r="E9" s="24">
        <f>[1]Лист1!C102</f>
        <v>612</v>
      </c>
      <c r="F9" s="17" t="s">
        <v>17</v>
      </c>
      <c r="G9" s="23">
        <f>[1]Лист1!G102</f>
        <v>622.30999999999995</v>
      </c>
      <c r="H9" s="17">
        <f>[1]Лист1!D102</f>
        <v>23.32</v>
      </c>
      <c r="I9" s="17">
        <f>[1]Лист1!E102</f>
        <v>18.29</v>
      </c>
      <c r="J9" s="21">
        <f>[1]Лист1!F102</f>
        <v>91.12</v>
      </c>
    </row>
    <row r="10" spans="1:10" x14ac:dyDescent="0.25">
      <c r="A10" s="4"/>
      <c r="B10" s="2"/>
      <c r="C10" s="2"/>
      <c r="D10" s="14" t="s">
        <v>16</v>
      </c>
      <c r="E10" s="18"/>
      <c r="F10" s="19" t="s">
        <v>17</v>
      </c>
      <c r="G10" s="18"/>
      <c r="H10" s="18"/>
      <c r="I10" s="18"/>
      <c r="J10" s="20"/>
    </row>
    <row r="11" spans="1:10" x14ac:dyDescent="0.25">
      <c r="A11" s="4"/>
      <c r="B11" s="2"/>
      <c r="C11" s="2"/>
      <c r="D11" s="14"/>
      <c r="E11" s="18"/>
      <c r="F11" s="19"/>
      <c r="G11" s="18"/>
      <c r="H11" s="18"/>
      <c r="I11" s="18"/>
      <c r="J11" s="35"/>
    </row>
    <row r="12" spans="1:10" x14ac:dyDescent="0.25">
      <c r="A12" s="4"/>
      <c r="B12" s="34"/>
      <c r="C12" s="37">
        <f>[1]Лист1!H113</f>
        <v>982</v>
      </c>
      <c r="D12" s="36" t="str">
        <f>[1]Лист1!B113</f>
        <v>Закуска порционированная (огурцы  свежие)</v>
      </c>
      <c r="E12" s="49">
        <f>[1]Лист1!C113</f>
        <v>110</v>
      </c>
      <c r="F12" s="38" t="s">
        <v>24</v>
      </c>
      <c r="G12" s="38">
        <f>[1]Лист1!G113</f>
        <v>15.51</v>
      </c>
      <c r="H12" s="49">
        <f>[1]Лист1!D113</f>
        <v>0.88</v>
      </c>
      <c r="I12" s="49">
        <f>[1]Лист1!E113</f>
        <v>0.11</v>
      </c>
      <c r="J12" s="49">
        <f>[1]Лист1!F113</f>
        <v>2.75</v>
      </c>
    </row>
    <row r="13" spans="1:10" ht="38.25" x14ac:dyDescent="0.25">
      <c r="A13" s="4" t="s">
        <v>10</v>
      </c>
      <c r="B13" s="1"/>
      <c r="C13" s="10">
        <f>[1]Лист1!H114</f>
        <v>17</v>
      </c>
      <c r="D13" s="15" t="str">
        <f>[1]Лист1!B114</f>
        <v>Уха Рыбацкая (картофель, морковь, лук репчатый, масло подсолнечное, масло сливочное, сайра)</v>
      </c>
      <c r="E13" s="32" t="str">
        <f>[1]Лист1!C114</f>
        <v>30/250</v>
      </c>
      <c r="F13" s="18" t="s">
        <v>25</v>
      </c>
      <c r="G13" s="12">
        <f>[1]Лист1!G114</f>
        <v>180.24</v>
      </c>
      <c r="H13" s="12">
        <f>[1]Лист1!D114</f>
        <v>5.56</v>
      </c>
      <c r="I13" s="12">
        <f>[1]Лист1!E114</f>
        <v>10.199999999999999</v>
      </c>
      <c r="J13" s="12">
        <f>[1]Лист1!F114</f>
        <v>16.55</v>
      </c>
    </row>
    <row r="14" spans="1:10" ht="38.25" x14ac:dyDescent="0.25">
      <c r="A14" s="4"/>
      <c r="B14" s="1"/>
      <c r="C14" s="10">
        <f>[1]Лист1!H115</f>
        <v>193</v>
      </c>
      <c r="D14" s="15" t="str">
        <f>[1]Лист1!B115</f>
        <v>Тефтели I вариант с соусом крас. основн (говядина, лук, хлеб,мука,соль, масло подсолн., вода)85/30.</v>
      </c>
      <c r="E14" s="32">
        <f>[1]Лист1!C115</f>
        <v>115</v>
      </c>
      <c r="F14" s="18" t="s">
        <v>26</v>
      </c>
      <c r="G14" s="11">
        <f>[1]Лист1!G115</f>
        <v>214.21</v>
      </c>
      <c r="H14" s="11">
        <f>[1]Лист1!D115</f>
        <v>11.49</v>
      </c>
      <c r="I14" s="11">
        <f>[1]Лист1!E115</f>
        <v>12.61</v>
      </c>
      <c r="J14" s="11">
        <f>[1]Лист1!F115</f>
        <v>13.7</v>
      </c>
    </row>
    <row r="15" spans="1:10" ht="25.5" x14ac:dyDescent="0.25">
      <c r="A15" s="4"/>
      <c r="B15" s="1"/>
      <c r="C15" s="10">
        <f>[1]Лист1!H116</f>
        <v>310</v>
      </c>
      <c r="D15" s="15" t="str">
        <f>[1]Лист1!B116</f>
        <v>Гарнир Забава (крупа гречневая, крупа рисовая, масло слив., соль йод.)</v>
      </c>
      <c r="E15" s="32">
        <f>[1]Лист1!C116</f>
        <v>180</v>
      </c>
      <c r="F15" s="18" t="s">
        <v>27</v>
      </c>
      <c r="G15" s="11">
        <f>[1]Лист1!G116</f>
        <v>238.49</v>
      </c>
      <c r="H15" s="11">
        <f>[1]Лист1!D116</f>
        <v>5.56</v>
      </c>
      <c r="I15" s="11">
        <f>[1]Лист1!E116</f>
        <v>5.0599999999999996</v>
      </c>
      <c r="J15" s="11">
        <f>[1]Лист1!F116</f>
        <v>42.67</v>
      </c>
    </row>
    <row r="16" spans="1:10" ht="25.5" x14ac:dyDescent="0.25">
      <c r="A16" s="4"/>
      <c r="B16" s="1"/>
      <c r="C16" s="10">
        <f>[1]Лист1!H117</f>
        <v>669</v>
      </c>
      <c r="D16" s="16" t="str">
        <f>[1]Лист1!B117</f>
        <v>Компот  из кураги с витамином  С (курага, вода, сахар, лимонная к-та, аскорбиновая к-та.)</v>
      </c>
      <c r="E16" s="44">
        <f>[1]Лист1!C117</f>
        <v>200</v>
      </c>
      <c r="F16" s="18" t="s">
        <v>28</v>
      </c>
      <c r="G16" s="32">
        <f>[1]Лист1!G117</f>
        <v>77.94</v>
      </c>
      <c r="H16" s="11">
        <f>[1]Лист1!D117</f>
        <v>0.99</v>
      </c>
      <c r="I16" s="11">
        <f>[1]Лист1!E117</f>
        <v>0.06</v>
      </c>
      <c r="J16" s="11">
        <f>[1]Лист1!F117</f>
        <v>18.36</v>
      </c>
    </row>
    <row r="17" spans="1:10" x14ac:dyDescent="0.25">
      <c r="A17" s="4"/>
      <c r="B17" s="1"/>
      <c r="C17" s="10" t="str">
        <f>[1]Лист1!H118</f>
        <v>-</v>
      </c>
      <c r="D17" s="16" t="str">
        <f>[1]Лист1!B118</f>
        <v>Хлеб пшеничный йодированный</v>
      </c>
      <c r="E17" s="11">
        <f>[1]Лист1!C118</f>
        <v>24</v>
      </c>
      <c r="F17" s="18" t="s">
        <v>29</v>
      </c>
      <c r="G17" s="11">
        <f>[1]Лист1!G118</f>
        <v>58.32</v>
      </c>
      <c r="H17" s="11">
        <f>[1]Лист1!D118</f>
        <v>1.8</v>
      </c>
      <c r="I17" s="11">
        <f>[1]Лист1!E118</f>
        <v>0.24</v>
      </c>
      <c r="J17" s="11">
        <f>[1]Лист1!F118</f>
        <v>12.24</v>
      </c>
    </row>
    <row r="18" spans="1:10" x14ac:dyDescent="0.25">
      <c r="A18" s="4"/>
      <c r="B18" s="1"/>
      <c r="C18" s="10">
        <f>[1]Лист1!H119</f>
        <v>0</v>
      </c>
      <c r="D18" s="16" t="str">
        <f>[1]Лист1!B119</f>
        <v>Хлеб ржаной</v>
      </c>
      <c r="E18" s="11">
        <f>[1]Лист1!C119</f>
        <v>20</v>
      </c>
      <c r="F18" s="18" t="s">
        <v>30</v>
      </c>
      <c r="G18" s="11">
        <f>[1]Лист1!G119</f>
        <v>39.119999999999997</v>
      </c>
      <c r="H18" s="11">
        <f>[1]Лист1!D119</f>
        <v>1.32</v>
      </c>
      <c r="I18" s="11">
        <f>[1]Лист1!E119</f>
        <v>0.24</v>
      </c>
      <c r="J18" s="11">
        <f>[1]Лист1!F119</f>
        <v>7.92</v>
      </c>
    </row>
    <row r="19" spans="1:10" x14ac:dyDescent="0.25">
      <c r="A19" s="4"/>
      <c r="B19" s="2"/>
      <c r="C19" s="2">
        <f>[1]Лист1!H120</f>
        <v>0</v>
      </c>
      <c r="D19" s="33" t="s">
        <v>15</v>
      </c>
      <c r="E19" s="25">
        <f>[1]Лист1!C120</f>
        <v>929</v>
      </c>
      <c r="F19" s="19" t="s">
        <v>18</v>
      </c>
      <c r="G19" s="25">
        <f>[1]Лист1!G120</f>
        <v>823.83000000000015</v>
      </c>
      <c r="H19" s="25">
        <f>[1]Лист1!D120</f>
        <v>27.599999999999998</v>
      </c>
      <c r="I19" s="25">
        <f>[1]Лист1!E120</f>
        <v>28.519999999999992</v>
      </c>
      <c r="J19" s="25">
        <f>[1]Лист1!F120</f>
        <v>114.19</v>
      </c>
    </row>
    <row r="20" spans="1:10" x14ac:dyDescent="0.25">
      <c r="A20" s="4"/>
      <c r="B20" s="2"/>
      <c r="C20" s="2"/>
      <c r="D20" s="33" t="s">
        <v>16</v>
      </c>
      <c r="E20" s="25"/>
      <c r="F20" s="19" t="s">
        <v>18</v>
      </c>
      <c r="G20" s="25"/>
      <c r="H20" s="25"/>
      <c r="I20" s="25"/>
      <c r="J20" s="25"/>
    </row>
    <row r="21" spans="1:10" x14ac:dyDescent="0.25">
      <c r="A21" s="26"/>
      <c r="B21" s="27"/>
      <c r="C21" s="27"/>
      <c r="D21" s="28"/>
      <c r="E21" s="29"/>
      <c r="F21" s="30"/>
      <c r="G21" s="31"/>
      <c r="H21" s="31"/>
      <c r="I21" s="31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2023-04-03T23:35:17Z</dcterms:modified>
</cp:coreProperties>
</file>