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3 по 7 апреля 2023\"/>
    </mc:Choice>
  </mc:AlternateContent>
  <xr:revisionPtr revIDLastSave="0" documentId="13_ncr:1_{8B9722DB-D1BF-477F-8987-5BC77231DB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E19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E9" i="1"/>
  <c r="C19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<sst xmlns="http://schemas.openxmlformats.org/spreadsheetml/2006/main" count="40" uniqueCount="36">
  <si>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</si>
  <si>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</si>
  <si>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</si>
  <si>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</si>
  <si>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</si>
  <si>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</si>
  <si>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</si>
  <si>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</si>
  <si>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</si>
  <si>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</si>
  <si>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</si>
  <si>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</si>
  <si>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</si>
  <si>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</si>
  <si>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</si>
  <si>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</si>
  <si>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</si>
  <si>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</si>
  <si>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</si>
  <si>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r>
      <t xml:space="preserve">Хлебцы рыбные с соусом белым </t>
    </r>
    <r>
      <rPr>
        <sz val="7"/>
        <color indexed="8"/>
        <rFont val="Times New Roman"/>
        <family val="1"/>
        <charset val="204"/>
      </rPr>
      <t>(горбуша, хлеб пшен, молоко, соль йодир.,  яйцо, масло раст., соус.) 80/30</t>
    </r>
  </si>
  <si>
    <r>
      <t xml:space="preserve">Пюре картофельное </t>
    </r>
    <r>
      <rPr>
        <sz val="7"/>
        <color indexed="8"/>
        <rFont val="Times New Roman"/>
        <family val="1"/>
        <charset val="204"/>
      </rPr>
      <t>(картофель, молоко, масло слив., соль йод.)</t>
    </r>
  </si>
  <si>
    <r>
      <t xml:space="preserve">Напиток с витаминами «Витошка» </t>
    </r>
    <r>
      <rPr>
        <sz val="6"/>
        <color indexed="8"/>
        <rFont val="Times New Roman"/>
        <family val="1"/>
        <charset val="204"/>
      </rPr>
      <t>(смесь сухая «Витошка, вода.)</t>
    </r>
  </si>
  <si>
    <t>Хлеб пшеничный йодированный</t>
  </si>
  <si>
    <t xml:space="preserve">Мандарин </t>
  </si>
  <si>
    <t>50,62</t>
  </si>
  <si>
    <t>14,65</t>
  </si>
  <si>
    <t>8,40</t>
  </si>
  <si>
    <t>2,71</t>
  </si>
  <si>
    <t>13,62</t>
  </si>
  <si>
    <t>28,38</t>
  </si>
  <si>
    <t>54,23</t>
  </si>
  <si>
    <t>9,87</t>
  </si>
  <si>
    <t>6,80</t>
  </si>
  <si>
    <t>2,32</t>
  </si>
  <si>
    <t>1,94</t>
  </si>
  <si>
    <t>16,46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</si>
</sst>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2" borderId="5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5" fillId="2" borderId="5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5" fillId="2" borderId="1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ill="1" applyBorder="1" applyAlignment="1" applyProtection="1">
      <alignment horizontal="center"/>
      <protection locked="0"/>
    </xf>
    <xf numFmtId="49" fontId="5" fillId="2" borderId="6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49" fontId="7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5" fillId="2" borderId="0" xfId="0" applyFont="1" applyFill="1" applyBorder="1" applyAlignment="1" applyProtection="1">
      <alignment wrapText="1"/>
      <protection locked="0"/>
    </xf>
    <xf numFmtId="49" fontId="5" fillId="2" borderId="0" xfId="0" applyNumberFormat="1" applyFont="1" applyFill="1" applyBorder="1" applyAlignment="1" applyProtection="1">
      <alignment horizontal="center"/>
      <protection locked="0"/>
    </xf>
    <xf numFmtId="2" fontId="5" fillId="2" borderId="0" xfId="0" applyNumberFormat="1" applyFont="1" applyFill="1" applyBorder="1" applyAlignment="1" applyProtection="1">
      <alignment horizontal="center"/>
      <protection locked="0"/>
    </xf>
    <xf numFmtId="1" fontId="5" fillId="2" borderId="0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wrapText="1"/>
    </xf>
    <xf numFmtId="49" fontId="5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49" fontId="9" fillId="2" borderId="1" xfId="0" applyNumberFormat="1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0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2022/&#1084;&#1077;&#1085;&#1102;%202%20&#1087;&#1086;&#1083;&#1091;&#1075;&#1086;&#1076;&#1080;&#1077;%202023/&#1084;&#1077;&#1085;&#1102;%20&#1089;%2013%20&#1087;&#1086;%2017%20&#1084;&#1072;&#1088;&#1090;&#1072;/&#1084;&#1077;&#1085;&#1102;%20&#1089;%2013.03&#1087;&#1086;%2024.03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135">
          <cell r="C135">
            <v>110</v>
          </cell>
          <cell r="D135">
            <v>14.52</v>
          </cell>
          <cell r="E135">
            <v>8.57</v>
          </cell>
          <cell r="F135">
            <v>6.68</v>
          </cell>
          <cell r="G135">
            <v>161.91</v>
          </cell>
          <cell r="H135" t="str">
            <v>743/979</v>
          </cell>
        </row>
        <row r="136">
          <cell r="C136">
            <v>200</v>
          </cell>
          <cell r="D136">
            <v>4.12</v>
          </cell>
          <cell r="E136">
            <v>5.96</v>
          </cell>
          <cell r="F136">
            <v>26.8</v>
          </cell>
          <cell r="G136">
            <v>177.32</v>
          </cell>
          <cell r="H136">
            <v>371</v>
          </cell>
        </row>
        <row r="137">
          <cell r="C137">
            <v>200</v>
          </cell>
          <cell r="D137">
            <v>0</v>
          </cell>
          <cell r="E137">
            <v>0</v>
          </cell>
          <cell r="F137">
            <v>19.399999999999999</v>
          </cell>
          <cell r="G137">
            <v>77.599999999999994</v>
          </cell>
          <cell r="H137">
            <v>1014</v>
          </cell>
        </row>
        <row r="138">
          <cell r="C138">
            <v>35</v>
          </cell>
          <cell r="D138">
            <v>2.63</v>
          </cell>
          <cell r="E138">
            <v>0.35</v>
          </cell>
          <cell r="F138">
            <v>17.850000000000001</v>
          </cell>
          <cell r="G138">
            <v>85.05</v>
          </cell>
          <cell r="H138" t="str">
            <v>-</v>
          </cell>
        </row>
        <row r="139">
          <cell r="C139">
            <v>123</v>
          </cell>
          <cell r="D139">
            <v>0.98</v>
          </cell>
          <cell r="E139">
            <v>0.25</v>
          </cell>
          <cell r="F139">
            <v>9.23</v>
          </cell>
          <cell r="G139">
            <v>43.05</v>
          </cell>
        </row>
        <row r="140">
          <cell r="C140">
            <v>668</v>
          </cell>
          <cell r="D140">
            <v>22.25</v>
          </cell>
          <cell r="E140">
            <v>15.13</v>
          </cell>
          <cell r="F140">
            <v>79.960000000000008</v>
          </cell>
          <cell r="G140">
            <v>544.93000000000006</v>
          </cell>
        </row>
        <row r="151">
          <cell r="B151" t="str">
            <v>Рассольник Ленинградский с фаршем (говядина, крупа перловая, картофель, моркорвь, лук репч., томат паста, масло подсолн., огурцы солен., соль йод.)</v>
          </cell>
          <cell r="C151" t="str">
            <v>20/250</v>
          </cell>
          <cell r="D151">
            <v>5.13</v>
          </cell>
          <cell r="E151">
            <v>7.27</v>
          </cell>
          <cell r="F151">
            <v>16.72</v>
          </cell>
          <cell r="G151">
            <v>152.82</v>
          </cell>
          <cell r="H151" t="str">
            <v>167/998</v>
          </cell>
        </row>
        <row r="152">
          <cell r="B152" t="str">
            <v>Гуляш мясной (говядина, лук репч., томат паста, масло раст., мука ,соль йод.) 50/50</v>
          </cell>
          <cell r="C152">
            <v>100</v>
          </cell>
          <cell r="D152">
            <v>11.7</v>
          </cell>
          <cell r="E152">
            <v>12.47</v>
          </cell>
          <cell r="F152">
            <v>3.59</v>
          </cell>
          <cell r="G152">
            <v>173.43</v>
          </cell>
          <cell r="H152">
            <v>550</v>
          </cell>
        </row>
        <row r="153">
          <cell r="B153" t="str">
            <v>Макаронные изделия отварные (макаронные изделия, масло сл.)</v>
          </cell>
          <cell r="C153">
            <v>200</v>
          </cell>
          <cell r="D153">
            <v>7.22</v>
          </cell>
          <cell r="E153">
            <v>5.42</v>
          </cell>
          <cell r="F153">
            <v>42.4</v>
          </cell>
          <cell r="G153">
            <v>247.26</v>
          </cell>
          <cell r="H153">
            <v>307</v>
          </cell>
        </row>
        <row r="154">
          <cell r="B154" t="str">
            <v>Компот из изюма с витамином С (изюм, сахар, лимонная кислота, аскорбиновая кислота, вода.)</v>
          </cell>
          <cell r="C154">
            <v>200</v>
          </cell>
          <cell r="D154">
            <v>0.1</v>
          </cell>
          <cell r="E154">
            <v>0.43</v>
          </cell>
          <cell r="F154">
            <v>21.06</v>
          </cell>
          <cell r="G154">
            <v>88.51</v>
          </cell>
          <cell r="H154">
            <v>435</v>
          </cell>
        </row>
        <row r="155">
          <cell r="B155" t="str">
            <v>Хлеб пшеничный йодированный</v>
          </cell>
          <cell r="C155">
            <v>30</v>
          </cell>
          <cell r="D155">
            <v>2.25</v>
          </cell>
          <cell r="E155">
            <v>0.3</v>
          </cell>
          <cell r="F155">
            <v>15.3</v>
          </cell>
          <cell r="G155">
            <v>72.900000000000006</v>
          </cell>
          <cell r="H155" t="str">
            <v>-</v>
          </cell>
        </row>
        <row r="156">
          <cell r="B156" t="str">
            <v>Хлеб ржаной</v>
          </cell>
          <cell r="C156">
            <v>30</v>
          </cell>
          <cell r="D156">
            <v>1.98</v>
          </cell>
          <cell r="E156">
            <v>0.36</v>
          </cell>
          <cell r="F156">
            <v>11.88</v>
          </cell>
          <cell r="G156">
            <v>58.68</v>
          </cell>
          <cell r="H156" t="str">
            <v>-</v>
          </cell>
        </row>
        <row r="157">
          <cell r="B157" t="str">
            <v>Яблоко свежее</v>
          </cell>
          <cell r="C157">
            <v>166</v>
          </cell>
          <cell r="D157">
            <v>0.66</v>
          </cell>
          <cell r="E157">
            <v>0.66</v>
          </cell>
          <cell r="F157">
            <v>16.27</v>
          </cell>
          <cell r="G157">
            <v>73.7</v>
          </cell>
        </row>
        <row r="158">
          <cell r="C158">
            <v>996</v>
          </cell>
          <cell r="D158">
            <v>29.04</v>
          </cell>
          <cell r="E158">
            <v>26.910000000000004</v>
          </cell>
          <cell r="F158">
            <v>127.21999999999998</v>
          </cell>
          <cell r="G158">
            <v>867.3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1">
          <cell r="D211">
            <v>1.64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14</v>
      </c>
      <c r="C1" s="51"/>
      <c r="D1" s="52"/>
      <c r="E1" t="s">
        <v>11</v>
      </c>
      <c r="F1" s="9"/>
      <c r="I1" t="s">
        <v>1</v>
      </c>
      <c r="J1" s="22">
        <v>45022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4" thickBot="1" x14ac:dyDescent="0.3">
      <c r="A4" s="4"/>
      <c r="B4" s="1"/>
      <c r="C4" s="47" t="str">
        <f>[1]Лист1!H135</f>
        <v>743/979</v>
      </c>
      <c r="D4" s="39" t="s">
        <v>19</v>
      </c>
      <c r="E4" s="40">
        <f>[1]Лист1!C135</f>
        <v>110</v>
      </c>
      <c r="F4" s="9" t="s">
        <v>24</v>
      </c>
      <c r="G4" s="11">
        <f>[1]Лист1!G135</f>
        <v>161.91</v>
      </c>
      <c r="H4" s="11">
        <f>[1]Лист1!D135</f>
        <v>14.52</v>
      </c>
      <c r="I4" s="11">
        <f>[1]Лист1!E135</f>
        <v>8.57</v>
      </c>
      <c r="J4" s="11">
        <f>[1]Лист1!F135</f>
        <v>6.68</v>
      </c>
    </row>
    <row r="5" spans="1:10" ht="24" thickBot="1" x14ac:dyDescent="0.3">
      <c r="A5" s="4"/>
      <c r="B5" s="1"/>
      <c r="C5" s="48">
        <f>[1]Лист1!H136</f>
        <v>371</v>
      </c>
      <c r="D5" s="42" t="s">
        <v>20</v>
      </c>
      <c r="E5" s="43">
        <f>[1]Лист1!C136</f>
        <v>200</v>
      </c>
      <c r="F5" s="9" t="s">
        <v>25</v>
      </c>
      <c r="G5" s="11">
        <f>[1]Лист1!G136</f>
        <v>177.32</v>
      </c>
      <c r="H5" s="11">
        <f>[1]Лист1!D136</f>
        <v>4.12</v>
      </c>
      <c r="I5" s="11">
        <f>[1]Лист1!E136</f>
        <v>5.96</v>
      </c>
      <c r="J5" s="11">
        <f>[1]Лист1!F136</f>
        <v>26.8</v>
      </c>
    </row>
    <row r="6" spans="1:10" ht="21.75" thickBot="1" x14ac:dyDescent="0.3">
      <c r="A6" s="4"/>
      <c r="B6" s="1"/>
      <c r="C6" s="48">
        <f>[1]Лист1!H137</f>
        <v>1014</v>
      </c>
      <c r="D6" s="42" t="s">
        <v>21</v>
      </c>
      <c r="E6" s="41">
        <f>[1]Лист1!C137</f>
        <v>200</v>
      </c>
      <c r="F6" s="9" t="s">
        <v>26</v>
      </c>
      <c r="G6" s="11">
        <f>[1]Лист1!G137</f>
        <v>77.599999999999994</v>
      </c>
      <c r="H6" s="11">
        <f>[1]Лист1!D137</f>
        <v>0</v>
      </c>
      <c r="I6" s="11">
        <f>[1]Лист1!E137</f>
        <v>0</v>
      </c>
      <c r="J6" s="11">
        <f>[1]Лист1!F137</f>
        <v>19.399999999999999</v>
      </c>
    </row>
    <row r="7" spans="1:10" ht="15.75" thickBot="1" x14ac:dyDescent="0.3">
      <c r="A7" s="4"/>
      <c r="B7" s="1"/>
      <c r="C7" s="41" t="str">
        <f>[1]Лист1!H138</f>
        <v>-</v>
      </c>
      <c r="D7" s="42" t="s">
        <v>22</v>
      </c>
      <c r="E7" s="43">
        <f>[1]Лист1!C138</f>
        <v>35</v>
      </c>
      <c r="F7" s="9" t="s">
        <v>27</v>
      </c>
      <c r="G7" s="11">
        <f>[1]Лист1!G138</f>
        <v>85.05</v>
      </c>
      <c r="H7" s="11">
        <f>[1]Лист1!D138</f>
        <v>2.63</v>
      </c>
      <c r="I7" s="11">
        <f>[1]Лист1!E138</f>
        <v>0.35</v>
      </c>
      <c r="J7" s="11">
        <f>[1]Лист1!F138</f>
        <v>17.850000000000001</v>
      </c>
    </row>
    <row r="8" spans="1:10" ht="15.75" thickBot="1" x14ac:dyDescent="0.3">
      <c r="A8" s="4"/>
      <c r="B8" s="2"/>
      <c r="C8" s="45">
        <f>[1]Лист1!H139</f>
        <v>0</v>
      </c>
      <c r="D8" s="42" t="s">
        <v>23</v>
      </c>
      <c r="E8" s="43">
        <f>[1]Лист1!C139</f>
        <v>123</v>
      </c>
      <c r="F8" s="9" t="s">
        <v>28</v>
      </c>
      <c r="G8" s="12">
        <f>[1]Лист1!G139</f>
        <v>43.05</v>
      </c>
      <c r="H8" s="12">
        <f>[1]Лист1!D139</f>
        <v>0.98</v>
      </c>
      <c r="I8" s="12">
        <f>[1]Лист1!E139</f>
        <v>0.25</v>
      </c>
      <c r="J8" s="12">
        <f>[1]Лист1!F139</f>
        <v>9.23</v>
      </c>
    </row>
    <row r="9" spans="1:10" ht="15.75" thickBot="1" x14ac:dyDescent="0.3">
      <c r="A9" s="3"/>
      <c r="B9" s="5"/>
      <c r="C9" s="46">
        <f>[1]Лист1!H140</f>
        <v>0</v>
      </c>
      <c r="D9" s="13" t="s">
        <v>15</v>
      </c>
      <c r="E9" s="24">
        <f>[1]Лист1!C140</f>
        <v>668</v>
      </c>
      <c r="F9" s="17" t="s">
        <v>17</v>
      </c>
      <c r="G9" s="23">
        <f>[1]Лист1!G140</f>
        <v>544.93000000000006</v>
      </c>
      <c r="H9" s="17">
        <f>[1]Лист1!D140</f>
        <v>22.25</v>
      </c>
      <c r="I9" s="17">
        <f>[1]Лист1!E140</f>
        <v>15.13</v>
      </c>
      <c r="J9" s="21">
        <f>[1]Лист1!F140</f>
        <v>79.960000000000008</v>
      </c>
    </row>
    <row r="10" spans="1:10" x14ac:dyDescent="0.25">
      <c r="A10" s="4"/>
      <c r="B10" s="2"/>
      <c r="C10" s="2"/>
      <c r="D10" s="14" t="s">
        <v>16</v>
      </c>
      <c r="E10" s="18"/>
      <c r="F10" s="19" t="s">
        <v>17</v>
      </c>
      <c r="G10" s="18"/>
      <c r="H10" s="18"/>
      <c r="I10" s="18"/>
      <c r="J10" s="20"/>
    </row>
    <row r="11" spans="1:10" x14ac:dyDescent="0.25">
      <c r="A11" s="4"/>
      <c r="B11" s="2"/>
      <c r="C11" s="2"/>
      <c r="D11" s="14"/>
      <c r="E11" s="18"/>
      <c r="F11" s="19"/>
      <c r="G11" s="18"/>
      <c r="H11" s="18"/>
      <c r="I11" s="18"/>
      <c r="J11" s="35"/>
    </row>
    <row r="12" spans="1:10" ht="51.75" x14ac:dyDescent="0.25">
      <c r="A12" s="4"/>
      <c r="B12" s="34"/>
      <c r="C12" s="37" t="str">
        <f>[1]Лист1!H151</f>
        <v>167/998</v>
      </c>
      <c r="D12" s="36" t="str">
        <f>[1]Лист1!B151</f>
        <v>Рассольник Ленинградский с фаршем (говядина, крупа перловая, картофель, моркорвь, лук репч., томат паста, масло подсолн., огурцы солен., соль йод.)</v>
      </c>
      <c r="E12" s="49" t="str">
        <f>[1]Лист1!C151</f>
        <v>20/250</v>
      </c>
      <c r="F12" s="38" t="s">
        <v>29</v>
      </c>
      <c r="G12" s="38">
        <f>[1]Лист1!G151</f>
        <v>152.82</v>
      </c>
      <c r="H12" s="49">
        <f>[1]Лист1!D151</f>
        <v>5.13</v>
      </c>
      <c r="I12" s="49">
        <f>[1]Лист1!E151</f>
        <v>7.27</v>
      </c>
      <c r="J12" s="49">
        <f>[1]Лист1!F151</f>
        <v>16.72</v>
      </c>
    </row>
    <row r="13" spans="1:10" ht="25.5" x14ac:dyDescent="0.25">
      <c r="A13" s="4" t="s">
        <v>10</v>
      </c>
      <c r="B13" s="1"/>
      <c r="C13" s="10">
        <f>[1]Лист1!H152</f>
        <v>550</v>
      </c>
      <c r="D13" s="15" t="str">
        <f>[1]Лист1!B152</f>
        <v>Гуляш мясной (говядина, лук репч., томат паста, масло раст., мука ,соль йод.) 50/50</v>
      </c>
      <c r="E13" s="32">
        <f>[1]Лист1!C152</f>
        <v>100</v>
      </c>
      <c r="F13" s="18" t="s">
        <v>30</v>
      </c>
      <c r="G13" s="12">
        <f>[1]Лист1!G152</f>
        <v>173.43</v>
      </c>
      <c r="H13" s="12">
        <f>[1]Лист1!D152</f>
        <v>11.7</v>
      </c>
      <c r="I13" s="12">
        <f>[1]Лист1!E152</f>
        <v>12.47</v>
      </c>
      <c r="J13" s="12">
        <f>[1]Лист1!F152</f>
        <v>3.59</v>
      </c>
    </row>
    <row r="14" spans="1:10" ht="25.5" x14ac:dyDescent="0.25">
      <c r="A14" s="4"/>
      <c r="B14" s="1"/>
      <c r="C14" s="10">
        <f>[1]Лист1!H153</f>
        <v>307</v>
      </c>
      <c r="D14" s="15" t="str">
        <f>[1]Лист1!B153</f>
        <v>Макаронные изделия отварные (макаронные изделия, масло сл.)</v>
      </c>
      <c r="E14" s="32">
        <f>[1]Лист1!C153</f>
        <v>200</v>
      </c>
      <c r="F14" s="18" t="s">
        <v>31</v>
      </c>
      <c r="G14" s="11">
        <f>[1]Лист1!G153</f>
        <v>247.26</v>
      </c>
      <c r="H14" s="11">
        <f>[1]Лист1!D153</f>
        <v>7.22</v>
      </c>
      <c r="I14" s="11">
        <f>[1]Лист1!E153</f>
        <v>5.42</v>
      </c>
      <c r="J14" s="11">
        <f>[1]Лист1!F153</f>
        <v>42.4</v>
      </c>
    </row>
    <row r="15" spans="1:10" ht="25.5" x14ac:dyDescent="0.25">
      <c r="A15" s="4"/>
      <c r="B15" s="1"/>
      <c r="C15" s="10">
        <f>[1]Лист1!H154</f>
        <v>435</v>
      </c>
      <c r="D15" s="15" t="str">
        <f>[1]Лист1!B154</f>
        <v>Компот из изюма с витамином С (изюм, сахар, лимонная кислота, аскорбиновая кислота, вода.)</v>
      </c>
      <c r="E15" s="32">
        <f>[1]Лист1!C154</f>
        <v>200</v>
      </c>
      <c r="F15" s="18" t="s">
        <v>32</v>
      </c>
      <c r="G15" s="11">
        <f>[1]Лист1!G154</f>
        <v>88.51</v>
      </c>
      <c r="H15" s="11">
        <f>[1]Лист1!D154</f>
        <v>0.1</v>
      </c>
      <c r="I15" s="11">
        <f>[1]Лист1!E154</f>
        <v>0.43</v>
      </c>
      <c r="J15" s="11">
        <f>[1]Лист1!F154</f>
        <v>21.06</v>
      </c>
    </row>
    <row r="16" spans="1:10" x14ac:dyDescent="0.25">
      <c r="A16" s="4"/>
      <c r="B16" s="1"/>
      <c r="C16" s="10" t="str">
        <f>[1]Лист1!H155</f>
        <v>-</v>
      </c>
      <c r="D16" s="16" t="str">
        <f>[1]Лист1!B155</f>
        <v>Хлеб пшеничный йодированный</v>
      </c>
      <c r="E16" s="44">
        <f>[1]Лист1!C155</f>
        <v>30</v>
      </c>
      <c r="F16" s="18" t="s">
        <v>33</v>
      </c>
      <c r="G16" s="32">
        <f>[1]Лист1!G155</f>
        <v>72.900000000000006</v>
      </c>
      <c r="H16" s="11">
        <f>[1]Лист1!D155</f>
        <v>2.25</v>
      </c>
      <c r="I16" s="11">
        <f>[1]Лист1!E155</f>
        <v>0.3</v>
      </c>
      <c r="J16" s="11">
        <f>[1]Лист1!F155</f>
        <v>15.3</v>
      </c>
    </row>
    <row r="17" spans="1:10" x14ac:dyDescent="0.25">
      <c r="A17" s="4"/>
      <c r="B17" s="1"/>
      <c r="C17" s="10" t="str">
        <f>[1]Лист1!H156</f>
        <v>-</v>
      </c>
      <c r="D17" s="16" t="str">
        <f>[1]Лист1!B156</f>
        <v>Хлеб ржаной</v>
      </c>
      <c r="E17" s="11">
        <f>[1]Лист1!C156</f>
        <v>30</v>
      </c>
      <c r="F17" s="18" t="s">
        <v>34</v>
      </c>
      <c r="G17" s="11">
        <f>[1]Лист1!G156</f>
        <v>58.68</v>
      </c>
      <c r="H17" s="11">
        <f>[1]Лист1!D156</f>
        <v>1.98</v>
      </c>
      <c r="I17" s="11">
        <f>[1]Лист1!E156</f>
        <v>0.36</v>
      </c>
      <c r="J17" s="11">
        <f>[1]Лист1!F156</f>
        <v>11.88</v>
      </c>
    </row>
    <row r="18" spans="1:10" x14ac:dyDescent="0.25">
      <c r="A18" s="4"/>
      <c r="B18" s="1"/>
      <c r="C18" s="10">
        <f>[1]Лист1!H157</f>
        <v>0</v>
      </c>
      <c r="D18" s="16" t="str">
        <f>[1]Лист1!B157</f>
        <v>Яблоко свежее</v>
      </c>
      <c r="E18" s="11">
        <f>[1]Лист1!C157</f>
        <v>166</v>
      </c>
      <c r="F18" s="18" t="s">
        <v>35</v>
      </c>
      <c r="G18" s="11">
        <f>[1]Лист1!G157</f>
        <v>73.7</v>
      </c>
      <c r="H18" s="11">
        <f>[1]Лист1!D157</f>
        <v>0.66</v>
      </c>
      <c r="I18" s="11">
        <f>[1]Лист1!E157</f>
        <v>0.66</v>
      </c>
      <c r="J18" s="11">
        <f>[1]Лист1!F157</f>
        <v>16.27</v>
      </c>
    </row>
    <row r="19" spans="1:10" x14ac:dyDescent="0.25">
      <c r="A19" s="4"/>
      <c r="B19" s="2"/>
      <c r="C19" s="2">
        <f>[2]Лист1!H234</f>
        <v>0</v>
      </c>
      <c r="D19" s="33" t="s">
        <v>15</v>
      </c>
      <c r="E19" s="25">
        <f>[1]Лист1!C158</f>
        <v>996</v>
      </c>
      <c r="F19" s="19" t="s">
        <v>18</v>
      </c>
      <c r="G19" s="25">
        <f>[1]Лист1!G158</f>
        <v>867.3</v>
      </c>
      <c r="H19" s="25">
        <f>[1]Лист1!D158</f>
        <v>29.04</v>
      </c>
      <c r="I19" s="25">
        <f>[1]Лист1!E158</f>
        <v>26.910000000000004</v>
      </c>
      <c r="J19" s="25">
        <f>[1]Лист1!F158</f>
        <v>127.21999999999998</v>
      </c>
    </row>
    <row r="20" spans="1:10" x14ac:dyDescent="0.25">
      <c r="A20" s="4"/>
      <c r="B20" s="2"/>
      <c r="C20" s="2"/>
      <c r="D20" s="33" t="s">
        <v>16</v>
      </c>
      <c r="E20" s="25"/>
      <c r="F20" s="19" t="s">
        <v>18</v>
      </c>
      <c r="G20" s="25"/>
      <c r="H20" s="25"/>
      <c r="I20" s="25"/>
      <c r="J20" s="25"/>
    </row>
    <row r="21" spans="1:10" x14ac:dyDescent="0.25">
      <c r="A21" s="26"/>
      <c r="B21" s="27"/>
      <c r="C21" s="27"/>
      <c r="D21" s="28"/>
      <c r="E21" s="29"/>
      <c r="F21" s="30"/>
      <c r="G21" s="31"/>
      <c r="H21" s="31"/>
      <c r="I21" s="31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2023-04-03T23:36:54Z</dcterms:modified>
</cp:coreProperties>
</file>