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3 по 7 апреля 2023\"/>
    </mc:Choice>
  </mc:AlternateContent>
  <xr:revisionPtr revIDLastSave="0" documentId="13_ncr:1_{813FBCB1-5C29-42A3-9B22-35C72F77B3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G12" i="1"/>
  <c r="G13" i="1"/>
  <c r="G14" i="1"/>
  <c r="G15" i="1"/>
  <c r="G16" i="1"/>
  <c r="G17" i="1"/>
  <c r="G1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C4" i="1"/>
  <c r="C5" i="1"/>
  <c r="C6" i="1"/>
  <c r="C7" i="1"/>
  <c r="C8" i="1"/>
  <c r="C9" i="1"/>
  <c r="G4" i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E4" i="1"/>
  <c r="E5" i="1"/>
  <c r="E6" i="1"/>
  <c r="E7" i="1"/>
  <c r="E8" i="1"/>
  <c r="E9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<sst xmlns="http://schemas.openxmlformats.org/spreadsheetml/2006/main" count="33" uniqueCount="30">
  <si>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</si>
  <si>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</si>
  <si>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</si>
  <si>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</si>
  <si>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</si>
  <si>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</si>
  <si>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</si>
  <si>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</si>
  <si>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</si>
  <si>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</si>
  <si>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</si>
  <si>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</si>
  <si>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</si>
  <si>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</si>
  <si>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</si>
  <si>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</si>
  <si>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</si>
  <si>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</si>
  <si>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</si>
  <si>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52,94</t>
  </si>
  <si>
    <t>7,24</t>
  </si>
  <si>
    <t>5,50</t>
  </si>
  <si>
    <t>2,07</t>
  </si>
  <si>
    <t>22,25</t>
  </si>
  <si>
    <t>17,14</t>
  </si>
  <si>
    <t>38,45</t>
  </si>
  <si>
    <t>46,52</t>
  </si>
  <si>
    <t>12,58</t>
  </si>
  <si>
    <t>3,95</t>
  </si>
  <si>
    <t>1,36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</si>
</sst>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3.04%20&#1087;&#1086;%2014.04%20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73">
          <cell r="B173" t="str">
            <v>Стрипсы  из индейки с маслом сл.  (филе индейки, свинина, сухари,яйцо  куриное, соль йод, масло слив.) 90/10</v>
          </cell>
          <cell r="C173">
            <v>100</v>
          </cell>
          <cell r="D173">
            <v>17.95</v>
          </cell>
          <cell r="E173">
            <v>17.440000000000001</v>
          </cell>
          <cell r="F173">
            <v>9.32</v>
          </cell>
          <cell r="G173">
            <v>257.04000000000002</v>
          </cell>
          <cell r="H173">
            <v>1073</v>
          </cell>
        </row>
        <row r="174">
          <cell r="B174" t="str">
            <v>Перловка отварная (крупа перловая, вода, соль, масло сливочное.)</v>
          </cell>
          <cell r="C174">
            <v>200</v>
          </cell>
          <cell r="D174">
            <v>5.7</v>
          </cell>
          <cell r="E174">
            <v>5.0999999999999996</v>
          </cell>
          <cell r="F174">
            <v>39.42</v>
          </cell>
          <cell r="G174">
            <v>216.48</v>
          </cell>
          <cell r="H174">
            <v>585</v>
          </cell>
        </row>
        <row r="175">
          <cell r="B175" t="str">
            <v>Напиток из шиповника  (шиповник, сахар, лимон)</v>
          </cell>
          <cell r="C175">
            <v>200</v>
          </cell>
          <cell r="D175">
            <v>0.21</v>
          </cell>
          <cell r="E175">
            <v>7.0000000000000007E-2</v>
          </cell>
          <cell r="F175">
            <v>13.13</v>
          </cell>
          <cell r="G175">
            <v>53.99</v>
          </cell>
          <cell r="H175">
            <v>667</v>
          </cell>
        </row>
        <row r="176">
          <cell r="B176" t="str">
            <v>Хлеб пшеничный йодированный</v>
          </cell>
          <cell r="C176">
            <v>27</v>
          </cell>
          <cell r="D176">
            <v>1.88</v>
          </cell>
          <cell r="E176">
            <v>0.25</v>
          </cell>
          <cell r="F176">
            <v>12.75</v>
          </cell>
          <cell r="G176">
            <v>60.75</v>
          </cell>
          <cell r="H176" t="str">
            <v>-</v>
          </cell>
        </row>
        <row r="177">
          <cell r="B177" t="str">
            <v>Йогурт питьевой в потребительской упаковке</v>
          </cell>
          <cell r="C177" t="str">
            <v>1/180</v>
          </cell>
          <cell r="D177">
            <v>10</v>
          </cell>
          <cell r="E177">
            <v>6.4</v>
          </cell>
          <cell r="F177">
            <v>7</v>
          </cell>
          <cell r="G177">
            <v>125.6</v>
          </cell>
        </row>
        <row r="178">
          <cell r="C178">
            <v>707</v>
          </cell>
          <cell r="D178">
            <v>35.739999999999995</v>
          </cell>
          <cell r="E178">
            <v>29.259999999999998</v>
          </cell>
          <cell r="F178">
            <v>81.62</v>
          </cell>
          <cell r="G178">
            <v>713.86</v>
          </cell>
        </row>
        <row r="188">
          <cell r="B188" t="str">
            <v>Закуска порционная (огурцы свежие)</v>
          </cell>
          <cell r="C188">
            <v>100</v>
          </cell>
          <cell r="D188">
            <v>0.8</v>
          </cell>
          <cell r="E188">
            <v>0.1</v>
          </cell>
          <cell r="F188">
            <v>2.5</v>
          </cell>
          <cell r="G188">
            <v>14.1</v>
          </cell>
          <cell r="H188">
            <v>982</v>
          </cell>
        </row>
        <row r="189">
          <cell r="B189" t="str">
            <v>Суп картофельный с бобовыми, с фаршем и гренками (картофель, горох, морковь, лук репч., масло раст., фарш говяд., гренки)</v>
          </cell>
          <cell r="C189" t="str">
            <v>30/250/10</v>
          </cell>
          <cell r="D189">
            <v>9.41</v>
          </cell>
          <cell r="E189">
            <v>7.92</v>
          </cell>
          <cell r="F189">
            <v>24.33</v>
          </cell>
          <cell r="G189">
            <v>206.19</v>
          </cell>
          <cell r="H189" t="str">
            <v>157/998</v>
          </cell>
        </row>
        <row r="190">
          <cell r="B190" t="str">
            <v>Кюфта по-Московски с соусом красным (говядина, свинина, лук, яйцо, крупа рисовая, вода, мука, соль, томатная паста.) 75/30</v>
          </cell>
          <cell r="C190">
            <v>105</v>
          </cell>
          <cell r="D190">
            <v>13.65</v>
          </cell>
          <cell r="E190">
            <v>20.399999999999999</v>
          </cell>
          <cell r="F190">
            <v>8.35</v>
          </cell>
          <cell r="G190">
            <v>271.60000000000002</v>
          </cell>
          <cell r="H190">
            <v>209</v>
          </cell>
        </row>
        <row r="191">
          <cell r="B191" t="str">
            <v>Гарнир каша гречневая рассыпчатая (крупа гречневая, масло сливочное, соль йод.)</v>
          </cell>
          <cell r="C191">
            <v>180</v>
          </cell>
          <cell r="D191">
            <v>7.43</v>
          </cell>
          <cell r="E191">
            <v>5.69</v>
          </cell>
          <cell r="F191">
            <v>45.58</v>
          </cell>
          <cell r="G191">
            <v>263.23</v>
          </cell>
          <cell r="H191">
            <v>632</v>
          </cell>
        </row>
        <row r="192">
          <cell r="B192" t="str">
            <v>Компот из сухофруктов с витамином С (смесь сухофруктов, лимонная кислота, сахар-песок, аскорбиновая кислота)</v>
          </cell>
          <cell r="C192">
            <v>200</v>
          </cell>
          <cell r="D192">
            <v>0.56999999999999995</v>
          </cell>
          <cell r="E192">
            <v>0</v>
          </cell>
          <cell r="F192">
            <v>19.55</v>
          </cell>
          <cell r="G192">
            <v>80.48</v>
          </cell>
          <cell r="H192">
            <v>611</v>
          </cell>
        </row>
        <row r="193">
          <cell r="B193" t="str">
            <v>Хлеб ржаной</v>
          </cell>
          <cell r="C193">
            <v>21</v>
          </cell>
          <cell r="D193">
            <v>1.39</v>
          </cell>
          <cell r="E193">
            <v>0.25</v>
          </cell>
          <cell r="F193">
            <v>8.32</v>
          </cell>
          <cell r="G193">
            <v>41.08</v>
          </cell>
        </row>
        <row r="194">
          <cell r="C194">
            <v>896</v>
          </cell>
          <cell r="D194">
            <v>33.25</v>
          </cell>
          <cell r="E194">
            <v>34.36</v>
          </cell>
          <cell r="F194">
            <v>108.63</v>
          </cell>
          <cell r="G194">
            <v>876.68000000000006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14</v>
      </c>
      <c r="C1" s="51"/>
      <c r="D1" s="52"/>
      <c r="E1" t="s">
        <v>11</v>
      </c>
      <c r="F1" s="9"/>
      <c r="I1" t="s">
        <v>1</v>
      </c>
      <c r="J1" s="22">
        <v>45023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9" thickBot="1" x14ac:dyDescent="0.3">
      <c r="A4" s="4"/>
      <c r="B4" s="1"/>
      <c r="C4" s="47">
        <f>[1]Лист1!H173</f>
        <v>1073</v>
      </c>
      <c r="D4" s="39" t="str">
        <f>[1]Лист1!B173</f>
        <v>Стрипсы  из индейки с маслом сл.  (филе индейки, свинина, сухари,яйцо  куриное, соль йод, масло слив.) 90/10</v>
      </c>
      <c r="E4" s="40">
        <f>[1]Лист1!C173</f>
        <v>100</v>
      </c>
      <c r="F4" s="9" t="s">
        <v>19</v>
      </c>
      <c r="G4" s="11">
        <f>[1]Лист1!G173</f>
        <v>257.04000000000002</v>
      </c>
      <c r="H4" s="11">
        <f>[1]Лист1!D173</f>
        <v>17.95</v>
      </c>
      <c r="I4" s="11">
        <f>[1]Лист1!E173</f>
        <v>17.440000000000001</v>
      </c>
      <c r="J4" s="11">
        <f>[1]Лист1!F173</f>
        <v>9.32</v>
      </c>
    </row>
    <row r="5" spans="1:10" ht="26.25" thickBot="1" x14ac:dyDescent="0.3">
      <c r="A5" s="4"/>
      <c r="B5" s="1"/>
      <c r="C5" s="48">
        <f>[1]Лист1!H174</f>
        <v>585</v>
      </c>
      <c r="D5" s="42" t="str">
        <f>[1]Лист1!B174</f>
        <v>Перловка отварная (крупа перловая, вода, соль, масло сливочное.)</v>
      </c>
      <c r="E5" s="43">
        <f>[1]Лист1!C174</f>
        <v>200</v>
      </c>
      <c r="F5" s="9" t="s">
        <v>20</v>
      </c>
      <c r="G5" s="11">
        <f>[1]Лист1!G174</f>
        <v>216.48</v>
      </c>
      <c r="H5" s="11">
        <f>[1]Лист1!D174</f>
        <v>5.7</v>
      </c>
      <c r="I5" s="11">
        <f>[1]Лист1!E174</f>
        <v>5.0999999999999996</v>
      </c>
      <c r="J5" s="11">
        <f>[1]Лист1!F174</f>
        <v>39.42</v>
      </c>
    </row>
    <row r="6" spans="1:10" ht="15.75" thickBot="1" x14ac:dyDescent="0.3">
      <c r="A6" s="4"/>
      <c r="B6" s="1"/>
      <c r="C6" s="48">
        <f>[1]Лист1!H175</f>
        <v>667</v>
      </c>
      <c r="D6" s="42" t="str">
        <f>[1]Лист1!B175</f>
        <v>Напиток из шиповника  (шиповник, сахар, лимон)</v>
      </c>
      <c r="E6" s="41">
        <f>[1]Лист1!C175</f>
        <v>200</v>
      </c>
      <c r="F6" s="9" t="s">
        <v>21</v>
      </c>
      <c r="G6" s="11">
        <f>[1]Лист1!G175</f>
        <v>53.99</v>
      </c>
      <c r="H6" s="11">
        <f>[1]Лист1!D175</f>
        <v>0.21</v>
      </c>
      <c r="I6" s="11">
        <f>[1]Лист1!E175</f>
        <v>7.0000000000000007E-2</v>
      </c>
      <c r="J6" s="11">
        <f>[1]Лист1!F175</f>
        <v>13.13</v>
      </c>
    </row>
    <row r="7" spans="1:10" ht="15.75" thickBot="1" x14ac:dyDescent="0.3">
      <c r="A7" s="4"/>
      <c r="B7" s="1"/>
      <c r="C7" s="41" t="str">
        <f>[1]Лист1!H176</f>
        <v>-</v>
      </c>
      <c r="D7" s="42" t="str">
        <f>[1]Лист1!B176</f>
        <v>Хлеб пшеничный йодированный</v>
      </c>
      <c r="E7" s="43">
        <f>[1]Лист1!C176</f>
        <v>27</v>
      </c>
      <c r="F7" s="9" t="s">
        <v>22</v>
      </c>
      <c r="G7" s="11">
        <f>[1]Лист1!G176</f>
        <v>60.75</v>
      </c>
      <c r="H7" s="11">
        <f>[1]Лист1!D176</f>
        <v>1.88</v>
      </c>
      <c r="I7" s="11">
        <f>[1]Лист1!E176</f>
        <v>0.25</v>
      </c>
      <c r="J7" s="11">
        <f>[1]Лист1!F176</f>
        <v>12.75</v>
      </c>
    </row>
    <row r="8" spans="1:10" ht="15.75" thickBot="1" x14ac:dyDescent="0.3">
      <c r="A8" s="4"/>
      <c r="B8" s="2"/>
      <c r="C8" s="45">
        <f>[1]Лист1!H177</f>
        <v>0</v>
      </c>
      <c r="D8" s="42" t="str">
        <f>[1]Лист1!B177</f>
        <v>Йогурт питьевой в потребительской упаковке</v>
      </c>
      <c r="E8" s="43" t="str">
        <f>[1]Лист1!C177</f>
        <v>1/180</v>
      </c>
      <c r="F8" s="9" t="s">
        <v>23</v>
      </c>
      <c r="G8" s="12">
        <f>[1]Лист1!G177</f>
        <v>125.6</v>
      </c>
      <c r="H8" s="12">
        <f>[1]Лист1!D177</f>
        <v>10</v>
      </c>
      <c r="I8" s="12">
        <f>[1]Лист1!E177</f>
        <v>6.4</v>
      </c>
      <c r="J8" s="12">
        <f>[1]Лист1!F177</f>
        <v>7</v>
      </c>
    </row>
    <row r="9" spans="1:10" ht="15.75" thickBot="1" x14ac:dyDescent="0.3">
      <c r="A9" s="3"/>
      <c r="B9" s="5"/>
      <c r="C9" s="46">
        <f>[1]Лист1!H178</f>
        <v>0</v>
      </c>
      <c r="D9" s="13" t="s">
        <v>15</v>
      </c>
      <c r="E9" s="24">
        <f>[1]Лист1!C178</f>
        <v>707</v>
      </c>
      <c r="F9" s="17" t="s">
        <v>17</v>
      </c>
      <c r="G9" s="23">
        <f>[1]Лист1!G178</f>
        <v>713.86</v>
      </c>
      <c r="H9" s="17">
        <f>[1]Лист1!D178</f>
        <v>35.739999999999995</v>
      </c>
      <c r="I9" s="17">
        <f>[1]Лист1!E178</f>
        <v>29.259999999999998</v>
      </c>
      <c r="J9" s="21">
        <f>[1]Лист1!F178</f>
        <v>81.62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x14ac:dyDescent="0.25">
      <c r="A12" s="4"/>
      <c r="B12" s="34"/>
      <c r="C12" s="37">
        <f>[1]Лист1!H188</f>
        <v>982</v>
      </c>
      <c r="D12" s="36" t="str">
        <f>[1]Лист1!B188</f>
        <v>Закуска порционная (огурцы свежие)</v>
      </c>
      <c r="E12" s="49">
        <f>[1]Лист1!C188</f>
        <v>100</v>
      </c>
      <c r="F12" s="38" t="s">
        <v>24</v>
      </c>
      <c r="G12" s="38">
        <f>[1]Лист1!G188</f>
        <v>14.1</v>
      </c>
      <c r="H12" s="49">
        <f>[1]Лист1!D188</f>
        <v>0.8</v>
      </c>
      <c r="I12" s="49">
        <f>[1]Лист1!E188</f>
        <v>0.1</v>
      </c>
      <c r="J12" s="49">
        <f>[1]Лист1!F188</f>
        <v>2.5</v>
      </c>
    </row>
    <row r="13" spans="1:10" ht="38.25" x14ac:dyDescent="0.25">
      <c r="A13" s="4" t="s">
        <v>10</v>
      </c>
      <c r="B13" s="1"/>
      <c r="C13" s="10" t="str">
        <f>[1]Лист1!H189</f>
        <v>157/998</v>
      </c>
      <c r="D13" s="15" t="str">
        <f>[1]Лист1!B189</f>
        <v>Суп картофельный с бобовыми, с фаршем и гренками (картофель, горох, морковь, лук репч., масло раст., фарш говяд., гренки)</v>
      </c>
      <c r="E13" s="32" t="str">
        <f>[1]Лист1!C189</f>
        <v>30/250/10</v>
      </c>
      <c r="F13" s="18" t="s">
        <v>25</v>
      </c>
      <c r="G13" s="12">
        <f>[1]Лист1!G189</f>
        <v>206.19</v>
      </c>
      <c r="H13" s="12">
        <f>[1]Лист1!D189</f>
        <v>9.41</v>
      </c>
      <c r="I13" s="12">
        <f>[1]Лист1!E189</f>
        <v>7.92</v>
      </c>
      <c r="J13" s="12">
        <f>[1]Лист1!F189</f>
        <v>24.33</v>
      </c>
    </row>
    <row r="14" spans="1:10" ht="38.25" x14ac:dyDescent="0.25">
      <c r="A14" s="4"/>
      <c r="B14" s="1"/>
      <c r="C14" s="10">
        <f>[1]Лист1!H190</f>
        <v>209</v>
      </c>
      <c r="D14" s="15" t="str">
        <f>[1]Лист1!B190</f>
        <v>Кюфта по-Московски с соусом красным (говядина, свинина, лук, яйцо, крупа рисовая, вода, мука, соль, томатная паста.) 75/30</v>
      </c>
      <c r="E14" s="32">
        <f>[1]Лист1!C190</f>
        <v>105</v>
      </c>
      <c r="F14" s="18" t="s">
        <v>26</v>
      </c>
      <c r="G14" s="11">
        <f>[1]Лист1!G190</f>
        <v>271.60000000000002</v>
      </c>
      <c r="H14" s="11">
        <f>[1]Лист1!D190</f>
        <v>13.65</v>
      </c>
      <c r="I14" s="11">
        <f>[1]Лист1!E190</f>
        <v>20.399999999999999</v>
      </c>
      <c r="J14" s="11">
        <f>[1]Лист1!F190</f>
        <v>8.35</v>
      </c>
    </row>
    <row r="15" spans="1:10" ht="25.5" x14ac:dyDescent="0.25">
      <c r="A15" s="4"/>
      <c r="B15" s="1"/>
      <c r="C15" s="10">
        <f>[1]Лист1!H191</f>
        <v>632</v>
      </c>
      <c r="D15" s="15" t="str">
        <f>[1]Лист1!B191</f>
        <v>Гарнир каша гречневая рассыпчатая (крупа гречневая, масло сливочное, соль йод.)</v>
      </c>
      <c r="E15" s="32">
        <f>[1]Лист1!C191</f>
        <v>180</v>
      </c>
      <c r="F15" s="18" t="s">
        <v>27</v>
      </c>
      <c r="G15" s="11">
        <f>[1]Лист1!G191</f>
        <v>263.23</v>
      </c>
      <c r="H15" s="11">
        <f>[1]Лист1!D191</f>
        <v>7.43</v>
      </c>
      <c r="I15" s="11">
        <f>[1]Лист1!E191</f>
        <v>5.69</v>
      </c>
      <c r="J15" s="11">
        <f>[1]Лист1!F191</f>
        <v>45.58</v>
      </c>
    </row>
    <row r="16" spans="1:10" ht="38.25" x14ac:dyDescent="0.25">
      <c r="A16" s="4"/>
      <c r="B16" s="1"/>
      <c r="C16" s="10">
        <f>[1]Лист1!H192</f>
        <v>611</v>
      </c>
      <c r="D16" s="16" t="str">
        <f>[1]Лист1!B192</f>
        <v>Компот из сухофруктов с витамином С (смесь сухофруктов, лимонная кислота, сахар-песок, аскорбиновая кислота)</v>
      </c>
      <c r="E16" s="44">
        <f>[1]Лист1!C192</f>
        <v>200</v>
      </c>
      <c r="F16" s="18" t="s">
        <v>28</v>
      </c>
      <c r="G16" s="32">
        <f>[1]Лист1!G192</f>
        <v>80.48</v>
      </c>
      <c r="H16" s="11">
        <f>[1]Лист1!D192</f>
        <v>0.56999999999999995</v>
      </c>
      <c r="I16" s="11">
        <f>[1]Лист1!E192</f>
        <v>0</v>
      </c>
      <c r="J16" s="11">
        <f>[1]Лист1!F192</f>
        <v>19.55</v>
      </c>
    </row>
    <row r="17" spans="1:10" x14ac:dyDescent="0.25">
      <c r="A17" s="4"/>
      <c r="B17" s="1"/>
      <c r="C17" s="10">
        <f>[1]Лист1!H193</f>
        <v>0</v>
      </c>
      <c r="D17" s="16" t="str">
        <f>[1]Лист1!B193</f>
        <v>Хлеб ржаной</v>
      </c>
      <c r="E17" s="11">
        <f>[1]Лист1!C193</f>
        <v>21</v>
      </c>
      <c r="F17" s="18"/>
      <c r="G17" s="11">
        <f>[1]Лист1!G193</f>
        <v>41.08</v>
      </c>
      <c r="H17" s="11">
        <f>[1]Лист1!D193</f>
        <v>1.39</v>
      </c>
      <c r="I17" s="11">
        <f>[1]Лист1!E193</f>
        <v>0.25</v>
      </c>
      <c r="J17" s="11">
        <f>[1]Лист1!F193</f>
        <v>8.32</v>
      </c>
    </row>
    <row r="18" spans="1:10" x14ac:dyDescent="0.25">
      <c r="A18" s="4"/>
      <c r="B18" s="2"/>
      <c r="C18" s="2">
        <f>[1]Лист1!H194</f>
        <v>0</v>
      </c>
      <c r="D18" s="33" t="s">
        <v>15</v>
      </c>
      <c r="E18" s="25">
        <f>[1]Лист1!C194</f>
        <v>896</v>
      </c>
      <c r="F18" s="19" t="s">
        <v>29</v>
      </c>
      <c r="G18" s="25">
        <f>[1]Лист1!G194</f>
        <v>876.68000000000006</v>
      </c>
      <c r="H18" s="25">
        <f>[1]Лист1!D194</f>
        <v>33.25</v>
      </c>
      <c r="I18" s="25">
        <f>[1]Лист1!E194</f>
        <v>34.36</v>
      </c>
      <c r="J18" s="25">
        <f>[1]Лист1!F194</f>
        <v>108.63</v>
      </c>
    </row>
    <row r="19" spans="1:10" x14ac:dyDescent="0.25">
      <c r="A19" s="4"/>
      <c r="B19" s="2"/>
      <c r="C19" s="2"/>
      <c r="D19" s="33" t="s">
        <v>16</v>
      </c>
      <c r="E19" s="25"/>
      <c r="F19" s="19" t="s">
        <v>18</v>
      </c>
      <c r="G19" s="25"/>
      <c r="H19" s="25"/>
      <c r="I19" s="25"/>
      <c r="J19" s="25"/>
    </row>
    <row r="20" spans="1:10" x14ac:dyDescent="0.25">
      <c r="A20" s="26"/>
      <c r="B20" s="27"/>
      <c r="C20" s="27"/>
      <c r="D20" s="28"/>
      <c r="E20" s="29"/>
      <c r="F20" s="30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2023-04-03T23:38:37Z</dcterms:modified>
</cp:coreProperties>
</file>