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123\Меню с 10 по 14 апреля\"/>
    </mc:Choice>
  </mc:AlternateContent>
  <xr:revisionPtr revIDLastSave="0" documentId="13_ncr:1_{5B6BC8FE-A4B8-4F55-9BAF-45C8C376869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2" i="1" l="1"/>
  <c r="C13" i="1"/>
  <c r="C14" i="1"/>
  <c r="C15" i="1"/>
  <c r="C16" i="1"/>
  <c r="C17" i="1"/>
  <c r="C18" i="1"/>
  <c r="C19" i="1"/>
  <c r="G12" i="1"/>
  <c r="G13" i="1"/>
  <c r="G14" i="1"/>
  <c r="G15" i="1"/>
  <c r="G16" i="1"/>
  <c r="G17" i="1"/>
  <c r="G18" i="1"/>
  <c r="G19" i="1"/>
  <c r="H12" i="1"/>
  <c r="I12" i="1"/>
  <c r="J12" i="1"/>
  <c r="H13" i="1"/>
  <c r="I13" i="1"/>
  <c r="J13" i="1"/>
  <c r="H14" i="1"/>
  <c r="I14" i="1"/>
  <c r="J14" i="1"/>
  <c r="H15" i="1"/>
  <c r="I15" i="1"/>
  <c r="J15" i="1"/>
  <c r="H16" i="1"/>
  <c r="I16" i="1"/>
  <c r="J16" i="1"/>
  <c r="H17" i="1"/>
  <c r="I17" i="1"/>
  <c r="J17" i="1"/>
  <c r="H18" i="1"/>
  <c r="I18" i="1"/>
  <c r="J18" i="1"/>
  <c r="H19" i="1"/>
  <c r="I19" i="1"/>
  <c r="J19" i="1"/>
  <c r="E12" i="1"/>
  <c r="E13" i="1"/>
  <c r="E14" i="1"/>
  <c r="E15" i="1"/>
  <c r="E16" i="1"/>
  <c r="E17" i="1"/>
  <c r="E18" i="1"/>
  <c r="D12" i="1"/>
  <c r="D13" i="1"/>
  <c r="D14" i="1"/>
  <c r="D15" i="1"/>
  <c r="D16" i="1"/>
  <c r="D17" i="1"/>
  <c r="D18" i="1"/>
  <c r="C4" i="1"/>
  <c r="C5" i="1"/>
  <c r="C6" i="1"/>
  <c r="C7" i="1"/>
  <c r="C8" i="1"/>
  <c r="C9" i="1"/>
  <c r="G4" i="1"/>
  <c r="G5" i="1"/>
  <c r="G6" i="1"/>
  <c r="G7" i="1"/>
  <c r="G8" i="1"/>
  <c r="G9" i="1"/>
  <c r="H4" i="1"/>
  <c r="I4" i="1"/>
  <c r="J4" i="1"/>
  <c r="H5" i="1"/>
  <c r="I5" i="1"/>
  <c r="J5" i="1"/>
  <c r="H6" i="1"/>
  <c r="I6" i="1"/>
  <c r="J6" i="1"/>
  <c r="H7" i="1"/>
  <c r="I7" i="1"/>
  <c r="J7" i="1"/>
  <c r="H8" i="1"/>
  <c r="I8" i="1"/>
  <c r="J8" i="1"/>
  <c r="H9" i="1"/>
  <c r="I9" i="1"/>
  <c r="J9" i="1"/>
  <c r="E4" i="1"/>
  <c r="E5" i="1"/>
  <c r="E6" i="1"/>
  <c r="E7" i="1"/>
  <c r="E8" i="1"/>
  <c r="D4" i="1"/>
  <c r="D5" i="1"/>
  <c r="D6" i="1"/>
  <c r="D7" i="1"/>
  <c r="D8" i="1"/>
</calcChain>
</file>

<file path=xl/sharedStrings.xml><?xml version="1.0" encoding="utf-8"?>
<sst xmlns="http://schemas.openxmlformats.org/spreadsheetml/2006/main" count="37" uniqueCount="33">
  <si>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</si>
  <si>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</si>
  <si>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</si>
  <si>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</si>
  <si>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</si>
  <si>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</si>
  <si>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</si>
  <si>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</si>
  <si>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</si>
  <si>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</si>
  <si>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</si>
  <si>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</si>
  <si>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</si>
  <si>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</si>
  <si>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</si>
  <si>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</si>
  <si>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</si>
  <si>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90,00</t>
  </si>
  <si>
    <t>120,00</t>
  </si>
  <si>
    <t>589</t>
  </si>
  <si>
    <t>1001</t>
  </si>
  <si>
    <t>11,85</t>
  </si>
  <si>
    <t>18,41</t>
  </si>
  <si>
    <t>19,27</t>
  </si>
  <si>
    <t>8,79</t>
  </si>
  <si>
    <t>31,68</t>
  </si>
  <si>
    <t>40,03</t>
  </si>
  <si>
    <t>39,50</t>
  </si>
  <si>
    <t>13,97</t>
  </si>
  <si>
    <t>5,50</t>
  </si>
  <si>
    <t>2,32</t>
  </si>
  <si>
    <t>1,94</t>
  </si>
  <si>
    <t>16,74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</si>
</sst>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3" fillId="2" borderId="6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49" fontId="2" fillId="0" borderId="1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49" fontId="3" fillId="2" borderId="14" xfId="0" applyNumberFormat="1" applyFont="1" applyFill="1" applyBorder="1" applyAlignment="1" applyProtection="1">
      <alignment wrapText="1"/>
      <protection locked="0"/>
    </xf>
    <xf numFmtId="49" fontId="3" fillId="2" borderId="6" xfId="0" applyNumberFormat="1" applyFon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3" fillId="2" borderId="1" xfId="0" applyNumberFormat="1" applyFon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3" fillId="2" borderId="14" xfId="0" applyNumberFormat="1" applyFont="1" applyFill="1" applyBorder="1" applyAlignment="1" applyProtection="1">
      <alignment horizontal="center"/>
      <protection locked="0"/>
    </xf>
    <xf numFmtId="49" fontId="3" fillId="2" borderId="7" xfId="0" applyNumberFormat="1" applyFon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49" fontId="5" fillId="0" borderId="1" xfId="0" applyNumberFormat="1" applyFont="1" applyBorder="1" applyAlignment="1">
      <alignment horizontal="center" vertical="center" wrapText="1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wrapText="1"/>
    </xf>
    <xf numFmtId="0" fontId="4" fillId="0" borderId="16" xfId="0" applyFont="1" applyBorder="1" applyAlignment="1">
      <alignment horizontal="center" wrapText="1"/>
    </xf>
    <xf numFmtId="0" fontId="1" fillId="0" borderId="17" xfId="0" applyFont="1" applyBorder="1" applyAlignment="1">
      <alignment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4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" xfId="0" applyFont="1" applyFill="1" applyBorder="1" applyAlignment="1" applyProtection="1">
      <alignment horizontal="center" wrapText="1"/>
      <protection locked="0"/>
    </xf>
    <xf numFmtId="0" fontId="3" fillId="2" borderId="13" xfId="0" applyFont="1" applyFill="1" applyBorder="1" applyAlignment="1" applyProtection="1">
      <alignment horizontal="center" wrapText="1"/>
      <protection locked="0"/>
    </xf>
    <xf numFmtId="0" fontId="3" fillId="2" borderId="19" xfId="0" applyFont="1" applyFill="1" applyBorder="1" applyAlignment="1" applyProtection="1">
      <alignment horizont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23/&#1084;&#1077;&#1085;&#1102;%20&#1089;%203%20&#1087;&#1086;%207%20&#1072;&#1087;&#1088;&#1077;&#1083;&#1103;%202023/&#1084;&#1077;&#1085;&#1102;%20&#1089;%2003.04%20&#1087;&#1086;%2014.04%20%20&#1054;&#1082;&#1090;&#1103;&#1073;&#1088;&#1100;&#1089;&#1082;&#1080;&#1081;%20&#1088;&#1072;&#1081;&#1086;&#1085;%20&#1049;&#1054;&#1043;&#1059;&#1056;&#1058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  <sheetName val="Лист4"/>
      <sheetName val="Лист5"/>
    </sheetNames>
    <sheetDataSet>
      <sheetData sheetId="0">
        <row r="210">
          <cell r="B210" t="str">
            <v>Яйцо вареное 1 шт.</v>
          </cell>
          <cell r="C210">
            <v>40</v>
          </cell>
          <cell r="D210">
            <v>5.08</v>
          </cell>
          <cell r="E210">
            <v>4.5999999999999996</v>
          </cell>
          <cell r="F210">
            <v>0.28000000000000003</v>
          </cell>
          <cell r="G210">
            <v>62.84</v>
          </cell>
          <cell r="H210">
            <v>776</v>
          </cell>
        </row>
        <row r="211">
          <cell r="B211" t="str">
            <v>Каша молочная пшенная с маслом (крупа пшено, молоко, сахар-песок., соль йод., масло слив.)</v>
          </cell>
          <cell r="C211" t="str">
            <v>190/10</v>
          </cell>
          <cell r="D211">
            <v>7.82</v>
          </cell>
          <cell r="E211">
            <v>7.54</v>
          </cell>
          <cell r="F211">
            <v>38.630000000000003</v>
          </cell>
          <cell r="G211">
            <v>253.63</v>
          </cell>
          <cell r="H211">
            <v>515</v>
          </cell>
        </row>
        <row r="212">
          <cell r="B212" t="str">
            <v>Бутерброд с сыром (сыр Российский, хлеб пшен.йод) 19/30</v>
          </cell>
          <cell r="C212">
            <v>49</v>
          </cell>
          <cell r="D212">
            <v>5.6</v>
          </cell>
          <cell r="E212">
            <v>3.98</v>
          </cell>
          <cell r="F212">
            <v>18.739999999999998</v>
          </cell>
          <cell r="G212">
            <v>133.19</v>
          </cell>
          <cell r="H212">
            <v>868</v>
          </cell>
        </row>
        <row r="213">
          <cell r="B213" t="str">
            <v>Какао-напиток (какао порошок, молоко, сахар)</v>
          </cell>
          <cell r="C213">
            <v>200</v>
          </cell>
          <cell r="D213">
            <v>1.82</v>
          </cell>
          <cell r="E213">
            <v>1.67</v>
          </cell>
          <cell r="F213">
            <v>13.22</v>
          </cell>
          <cell r="G213">
            <v>75.19</v>
          </cell>
          <cell r="H213">
            <v>986</v>
          </cell>
        </row>
        <row r="214">
          <cell r="B214" t="str">
            <v>Десерт фруктовый</v>
          </cell>
          <cell r="C214" t="str">
            <v>1/100</v>
          </cell>
          <cell r="D214">
            <v>0.6</v>
          </cell>
          <cell r="E214">
            <v>0.2</v>
          </cell>
          <cell r="F214">
            <v>19</v>
          </cell>
          <cell r="G214">
            <v>80.2</v>
          </cell>
        </row>
        <row r="215">
          <cell r="D215">
            <v>20.92</v>
          </cell>
          <cell r="E215">
            <v>17.989999999999998</v>
          </cell>
          <cell r="F215">
            <v>89.87</v>
          </cell>
          <cell r="G215">
            <v>605.05000000000007</v>
          </cell>
        </row>
        <row r="226">
          <cell r="B226" t="str">
            <v>Суп-лапша домашняя с фаршем  ( фарш., лапша домашняя роллтон,  лук репч., морковь, масло раст, соль йодир.)</v>
          </cell>
          <cell r="C226" t="str">
            <v>30/250</v>
          </cell>
          <cell r="D226">
            <v>4.74</v>
          </cell>
          <cell r="E226">
            <v>7.21</v>
          </cell>
          <cell r="F226">
            <v>13.36</v>
          </cell>
          <cell r="G226">
            <v>137.30000000000001</v>
          </cell>
          <cell r="H226" t="str">
            <v>694/998</v>
          </cell>
        </row>
        <row r="227">
          <cell r="B227" t="str">
            <v>Котлета Незнайка с соусом крас. осн (говядина, свинина,молоко, хлеб пш.йодир., лук репч., яйцо, сухари панир., масло подс. соль йдир.)  80/30</v>
          </cell>
          <cell r="C227">
            <v>110</v>
          </cell>
          <cell r="D227">
            <v>12.54</v>
          </cell>
          <cell r="E227">
            <v>18.670000000000002</v>
          </cell>
          <cell r="F227">
            <v>14.16</v>
          </cell>
          <cell r="G227">
            <v>274.83</v>
          </cell>
          <cell r="H227" t="str">
            <v>225а/370</v>
          </cell>
        </row>
        <row r="228">
          <cell r="B228" t="str">
            <v>Гарнир каша гречневая рассыпчатая (крупа гречневая, масло сливочное, соль йод.)</v>
          </cell>
          <cell r="C228">
            <v>200</v>
          </cell>
          <cell r="D228">
            <v>8.26</v>
          </cell>
          <cell r="E228">
            <v>6.32</v>
          </cell>
          <cell r="F228">
            <v>50.64</v>
          </cell>
          <cell r="G228">
            <v>292.48</v>
          </cell>
          <cell r="H228">
            <v>632</v>
          </cell>
        </row>
        <row r="229">
          <cell r="B229" t="str">
            <v>Напиток из шиповника  (шиповник, сахар, лимон)</v>
          </cell>
          <cell r="C229">
            <v>200</v>
          </cell>
          <cell r="D229">
            <v>0.21</v>
          </cell>
          <cell r="E229">
            <v>7.0000000000000007E-2</v>
          </cell>
          <cell r="F229">
            <v>13.13</v>
          </cell>
          <cell r="G229">
            <v>53.99</v>
          </cell>
          <cell r="H229">
            <v>667</v>
          </cell>
        </row>
        <row r="230">
          <cell r="B230" t="str">
            <v>Хлеб пшеничный йодированный</v>
          </cell>
          <cell r="C230">
            <v>30</v>
          </cell>
          <cell r="D230">
            <v>2.25</v>
          </cell>
          <cell r="E230">
            <v>0.3</v>
          </cell>
          <cell r="F230">
            <v>15.3</v>
          </cell>
          <cell r="G230">
            <v>72.900000000000006</v>
          </cell>
          <cell r="H230" t="str">
            <v>-</v>
          </cell>
        </row>
        <row r="231">
          <cell r="B231" t="str">
            <v>Хлеб ржаной</v>
          </cell>
          <cell r="C231">
            <v>30</v>
          </cell>
          <cell r="D231">
            <v>1.98</v>
          </cell>
          <cell r="E231">
            <v>0.36</v>
          </cell>
          <cell r="F231">
            <v>11.88</v>
          </cell>
          <cell r="G231">
            <v>58.68</v>
          </cell>
          <cell r="H231" t="str">
            <v>-</v>
          </cell>
        </row>
        <row r="232">
          <cell r="B232" t="str">
            <v xml:space="preserve">Мандарин </v>
          </cell>
          <cell r="C232">
            <v>151</v>
          </cell>
          <cell r="D232">
            <v>1.21</v>
          </cell>
          <cell r="E232">
            <v>0.3</v>
          </cell>
          <cell r="F232">
            <v>11.33</v>
          </cell>
          <cell r="G232">
            <v>52.85</v>
          </cell>
          <cell r="H232" t="str">
            <v>-</v>
          </cell>
        </row>
        <row r="233">
          <cell r="D233">
            <v>31.19</v>
          </cell>
          <cell r="E233">
            <v>33.229999999999997</v>
          </cell>
          <cell r="F233">
            <v>129.79999999999998</v>
          </cell>
          <cell r="G233">
            <v>943.03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14</v>
      </c>
      <c r="C1" s="41"/>
      <c r="D1" s="42"/>
      <c r="E1" t="s">
        <v>11</v>
      </c>
      <c r="F1" s="11"/>
      <c r="I1" t="s">
        <v>1</v>
      </c>
      <c r="J1" s="31">
        <v>44939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12</v>
      </c>
      <c r="D3" s="9" t="s">
        <v>4</v>
      </c>
      <c r="E3" s="9" t="s">
        <v>13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 x14ac:dyDescent="0.3">
      <c r="A4" s="5"/>
      <c r="B4" s="1"/>
      <c r="C4" s="14">
        <f>[1]Лист1!H210</f>
        <v>776</v>
      </c>
      <c r="D4" s="37" t="str">
        <f>[1]Лист1!B210</f>
        <v>Яйцо вареное 1 шт.</v>
      </c>
      <c r="E4" s="16">
        <f>[1]Лист1!C210</f>
        <v>40</v>
      </c>
      <c r="F4" s="11" t="s">
        <v>21</v>
      </c>
      <c r="G4" s="17">
        <f>[1]Лист1!G210</f>
        <v>62.84</v>
      </c>
      <c r="H4" s="17">
        <f>[1]Лист1!D210</f>
        <v>5.08</v>
      </c>
      <c r="I4" s="17">
        <f>[1]Лист1!E210</f>
        <v>4.5999999999999996</v>
      </c>
      <c r="J4" s="17">
        <f>[1]Лист1!F210</f>
        <v>0.28000000000000003</v>
      </c>
    </row>
    <row r="5" spans="1:10" ht="38.25" x14ac:dyDescent="0.25">
      <c r="A5" s="5"/>
      <c r="B5" s="1"/>
      <c r="C5" s="14">
        <f>[1]Лист1!H211</f>
        <v>515</v>
      </c>
      <c r="D5" s="13" t="str">
        <f>[1]Лист1!B211</f>
        <v>Каша молочная пшенная с маслом (крупа пшено, молоко, сахар-песок., соль йод., масло слив.)</v>
      </c>
      <c r="E5" s="16" t="str">
        <f>[1]Лист1!C211</f>
        <v>190/10</v>
      </c>
      <c r="F5" s="11" t="s">
        <v>22</v>
      </c>
      <c r="G5" s="17">
        <f>[1]Лист1!G211</f>
        <v>253.63</v>
      </c>
      <c r="H5" s="17">
        <f>[1]Лист1!D211</f>
        <v>7.82</v>
      </c>
      <c r="I5" s="17">
        <f>[1]Лист1!E211</f>
        <v>7.54</v>
      </c>
      <c r="J5" s="17">
        <f>[1]Лист1!F211</f>
        <v>38.630000000000003</v>
      </c>
    </row>
    <row r="6" spans="1:10" ht="25.5" x14ac:dyDescent="0.25">
      <c r="A6" s="5"/>
      <c r="B6" s="1"/>
      <c r="C6" s="14">
        <f>[1]Лист1!H212</f>
        <v>868</v>
      </c>
      <c r="D6" s="13" t="str">
        <f>[1]Лист1!B212</f>
        <v>Бутерброд с сыром (сыр Российский, хлеб пшен.йод) 19/30</v>
      </c>
      <c r="E6" s="16">
        <f>[1]Лист1!C212</f>
        <v>49</v>
      </c>
      <c r="F6" s="11" t="s">
        <v>23</v>
      </c>
      <c r="G6" s="17">
        <f>[1]Лист1!G212</f>
        <v>133.19</v>
      </c>
      <c r="H6" s="17">
        <f>[1]Лист1!D212</f>
        <v>5.6</v>
      </c>
      <c r="I6" s="17">
        <f>[1]Лист1!E212</f>
        <v>3.98</v>
      </c>
      <c r="J6" s="17">
        <f>[1]Лист1!F212</f>
        <v>18.739999999999998</v>
      </c>
    </row>
    <row r="7" spans="1:10" x14ac:dyDescent="0.25">
      <c r="A7" s="5"/>
      <c r="B7" s="1"/>
      <c r="C7" s="14">
        <f>[1]Лист1!H213</f>
        <v>986</v>
      </c>
      <c r="D7" s="13" t="str">
        <f>[1]Лист1!B213</f>
        <v>Какао-напиток (какао порошок, молоко, сахар)</v>
      </c>
      <c r="E7" s="16">
        <f>[1]Лист1!C213</f>
        <v>200</v>
      </c>
      <c r="F7" s="11" t="s">
        <v>24</v>
      </c>
      <c r="G7" s="17">
        <f>[1]Лист1!G213</f>
        <v>75.19</v>
      </c>
      <c r="H7" s="17">
        <f>[1]Лист1!D213</f>
        <v>1.82</v>
      </c>
      <c r="I7" s="17">
        <f>[1]Лист1!E213</f>
        <v>1.67</v>
      </c>
      <c r="J7" s="17">
        <f>[1]Лист1!F213</f>
        <v>13.22</v>
      </c>
    </row>
    <row r="8" spans="1:10" ht="15.75" thickBot="1" x14ac:dyDescent="0.3">
      <c r="A8" s="5"/>
      <c r="B8" s="2"/>
      <c r="C8" s="14">
        <f>[1]Лист1!H214</f>
        <v>0</v>
      </c>
      <c r="D8" s="13" t="str">
        <f>[1]Лист1!B214</f>
        <v>Десерт фруктовый</v>
      </c>
      <c r="E8" s="15" t="str">
        <f>[1]Лист1!C214</f>
        <v>1/100</v>
      </c>
      <c r="F8" s="11" t="s">
        <v>25</v>
      </c>
      <c r="G8" s="18">
        <f>[1]Лист1!G214</f>
        <v>80.2</v>
      </c>
      <c r="H8" s="18">
        <f>[1]Лист1!D214</f>
        <v>0.6</v>
      </c>
      <c r="I8" s="18">
        <f>[1]Лист1!E214</f>
        <v>0.2</v>
      </c>
      <c r="J8" s="18">
        <f>[1]Лист1!F214</f>
        <v>19</v>
      </c>
    </row>
    <row r="9" spans="1:10" x14ac:dyDescent="0.25">
      <c r="A9" s="3"/>
      <c r="B9" s="7"/>
      <c r="C9" s="4">
        <f>[1]Лист1!H215</f>
        <v>0</v>
      </c>
      <c r="D9" s="19" t="s">
        <v>15</v>
      </c>
      <c r="E9" s="33" t="s">
        <v>19</v>
      </c>
      <c r="F9" s="24" t="s">
        <v>17</v>
      </c>
      <c r="G9" s="32">
        <f>[1]Лист1!G215</f>
        <v>605.05000000000007</v>
      </c>
      <c r="H9" s="24">
        <f>[1]Лист1!D215</f>
        <v>20.92</v>
      </c>
      <c r="I9" s="24">
        <f>[1]Лист1!E215</f>
        <v>17.989999999999998</v>
      </c>
      <c r="J9" s="30">
        <f>[1]Лист1!F215</f>
        <v>89.87</v>
      </c>
    </row>
    <row r="10" spans="1:10" x14ac:dyDescent="0.25">
      <c r="A10" s="5"/>
      <c r="B10" s="2"/>
      <c r="C10" s="2"/>
      <c r="D10" s="20" t="s">
        <v>16</v>
      </c>
      <c r="E10" s="25"/>
      <c r="F10" s="26" t="s">
        <v>17</v>
      </c>
      <c r="G10" s="25"/>
      <c r="H10" s="25"/>
      <c r="I10" s="25"/>
      <c r="J10" s="27"/>
    </row>
    <row r="11" spans="1:10" ht="15.75" thickBot="1" x14ac:dyDescent="0.3">
      <c r="A11" s="5"/>
      <c r="B11" s="12"/>
      <c r="C11" s="12"/>
      <c r="D11" s="43"/>
      <c r="E11" s="44"/>
      <c r="F11" s="44"/>
      <c r="G11" s="44"/>
      <c r="H11" s="44"/>
      <c r="I11" s="44"/>
      <c r="J11" s="45"/>
    </row>
    <row r="12" spans="1:10" ht="39" thickBot="1" x14ac:dyDescent="0.3">
      <c r="A12" s="5" t="s">
        <v>10</v>
      </c>
      <c r="B12" s="6"/>
      <c r="C12" s="14" t="str">
        <f>[1]Лист1!H226</f>
        <v>694/998</v>
      </c>
      <c r="D12" s="21" t="str">
        <f>[1]Лист1!B226</f>
        <v>Суп-лапша домашняя с фаршем  ( фарш., лапша домашняя роллтон,  лук репч., морковь, масло раст, соль йодир.)</v>
      </c>
      <c r="E12" s="35" t="str">
        <f>[1]Лист1!C226</f>
        <v>30/250</v>
      </c>
      <c r="F12" s="28" t="s">
        <v>26</v>
      </c>
      <c r="G12" s="18">
        <f>[1]Лист1!G226</f>
        <v>137.30000000000001</v>
      </c>
      <c r="H12" s="18">
        <f>[1]Лист1!D226</f>
        <v>4.74</v>
      </c>
      <c r="I12" s="18">
        <f>[1]Лист1!E226</f>
        <v>7.21</v>
      </c>
      <c r="J12" s="18">
        <f>[1]Лист1!F226</f>
        <v>13.36</v>
      </c>
    </row>
    <row r="13" spans="1:10" ht="39" thickBot="1" x14ac:dyDescent="0.3">
      <c r="A13" s="5"/>
      <c r="B13" s="1"/>
      <c r="C13" s="14" t="str">
        <f>[1]Лист1!H227</f>
        <v>225а/370</v>
      </c>
      <c r="D13" s="21" t="str">
        <f>[1]Лист1!B227</f>
        <v>Котлета Незнайка с соусом крас. осн (говядина, свинина,молоко, хлеб пш.йодир., лук репч., яйцо, сухари панир., масло подс. соль йдир.)  80/30</v>
      </c>
      <c r="E13" s="36">
        <f>[1]Лист1!C227</f>
        <v>110</v>
      </c>
      <c r="F13" s="25" t="s">
        <v>27</v>
      </c>
      <c r="G13" s="17">
        <f>[1]Лист1!G227</f>
        <v>274.83</v>
      </c>
      <c r="H13" s="17">
        <f>[1]Лист1!D227</f>
        <v>12.54</v>
      </c>
      <c r="I13" s="17">
        <f>[1]Лист1!E227</f>
        <v>18.670000000000002</v>
      </c>
      <c r="J13" s="17">
        <f>[1]Лист1!F227</f>
        <v>14.16</v>
      </c>
    </row>
    <row r="14" spans="1:10" ht="26.25" thickBot="1" x14ac:dyDescent="0.3">
      <c r="A14" s="5"/>
      <c r="B14" s="1"/>
      <c r="C14" s="14">
        <f>[1]Лист1!H228</f>
        <v>632</v>
      </c>
      <c r="D14" s="22" t="str">
        <f>[1]Лист1!B228</f>
        <v>Гарнир каша гречневая рассыпчатая (крупа гречневая, масло сливочное, соль йод.)</v>
      </c>
      <c r="E14">
        <f>[1]Лист1!C228</f>
        <v>200</v>
      </c>
      <c r="F14" s="25" t="s">
        <v>28</v>
      </c>
      <c r="G14" s="36">
        <f>[1]Лист1!G228</f>
        <v>292.48</v>
      </c>
      <c r="H14" s="17">
        <f>[1]Лист1!D228</f>
        <v>8.26</v>
      </c>
      <c r="I14" s="17">
        <f>[1]Лист1!E228</f>
        <v>6.32</v>
      </c>
      <c r="J14" s="17">
        <f>[1]Лист1!F228</f>
        <v>50.64</v>
      </c>
    </row>
    <row r="15" spans="1:10" x14ac:dyDescent="0.25">
      <c r="A15" s="5"/>
      <c r="B15" s="1"/>
      <c r="C15" s="14">
        <f>[1]Лист1!H229</f>
        <v>667</v>
      </c>
      <c r="D15" s="22" t="str">
        <f>[1]Лист1!B229</f>
        <v>Напиток из шиповника  (шиповник, сахар, лимон)</v>
      </c>
      <c r="E15" s="15">
        <f>[1]Лист1!C229</f>
        <v>200</v>
      </c>
      <c r="F15" s="25" t="s">
        <v>29</v>
      </c>
      <c r="G15" s="17">
        <f>[1]Лист1!G229</f>
        <v>53.99</v>
      </c>
      <c r="H15" s="17">
        <f>[1]Лист1!D229</f>
        <v>0.21</v>
      </c>
      <c r="I15" s="17">
        <f>[1]Лист1!E229</f>
        <v>7.0000000000000007E-2</v>
      </c>
      <c r="J15" s="17">
        <f>[1]Лист1!F229</f>
        <v>13.13</v>
      </c>
    </row>
    <row r="16" spans="1:10" x14ac:dyDescent="0.25">
      <c r="A16" s="5"/>
      <c r="B16" s="1"/>
      <c r="C16" s="14" t="str">
        <f>[1]Лист1!H230</f>
        <v>-</v>
      </c>
      <c r="D16" s="22" t="str">
        <f>[1]Лист1!B230</f>
        <v>Хлеб пшеничный йодированный</v>
      </c>
      <c r="E16" s="15">
        <f>[1]Лист1!C230</f>
        <v>30</v>
      </c>
      <c r="F16" s="25" t="s">
        <v>30</v>
      </c>
      <c r="G16" s="17">
        <f>[1]Лист1!G230</f>
        <v>72.900000000000006</v>
      </c>
      <c r="H16" s="17">
        <f>[1]Лист1!D230</f>
        <v>2.25</v>
      </c>
      <c r="I16" s="17">
        <f>[1]Лист1!E230</f>
        <v>0.3</v>
      </c>
      <c r="J16" s="17">
        <f>[1]Лист1!F230</f>
        <v>15.3</v>
      </c>
    </row>
    <row r="17" spans="1:10" x14ac:dyDescent="0.25">
      <c r="A17" s="5"/>
      <c r="B17" s="1"/>
      <c r="C17" s="14" t="str">
        <f>[1]Лист1!H231</f>
        <v>-</v>
      </c>
      <c r="D17" s="22" t="str">
        <f>[1]Лист1!B231</f>
        <v>Хлеб ржаной</v>
      </c>
      <c r="E17" s="15">
        <f>[1]Лист1!C231</f>
        <v>30</v>
      </c>
      <c r="F17" s="25" t="s">
        <v>31</v>
      </c>
      <c r="G17" s="17">
        <f>[1]Лист1!G231</f>
        <v>58.68</v>
      </c>
      <c r="H17" s="17">
        <f>[1]Лист1!D231</f>
        <v>1.98</v>
      </c>
      <c r="I17" s="17">
        <f>[1]Лист1!E231</f>
        <v>0.36</v>
      </c>
      <c r="J17" s="17">
        <f>[1]Лист1!F231</f>
        <v>11.88</v>
      </c>
    </row>
    <row r="18" spans="1:10" x14ac:dyDescent="0.25">
      <c r="A18" s="5"/>
      <c r="B18" s="1"/>
      <c r="C18" s="14" t="str">
        <f>[1]Лист1!H232</f>
        <v>-</v>
      </c>
      <c r="D18" s="22" t="str">
        <f>[1]Лист1!B232</f>
        <v xml:space="preserve">Мандарин </v>
      </c>
      <c r="E18" s="15">
        <f>[1]Лист1!C232</f>
        <v>151</v>
      </c>
      <c r="F18" s="25" t="s">
        <v>32</v>
      </c>
      <c r="G18" s="17">
        <f>[1]Лист1!G232</f>
        <v>52.85</v>
      </c>
      <c r="H18" s="17">
        <f>[1]Лист1!D232</f>
        <v>1.21</v>
      </c>
      <c r="I18" s="17">
        <f>[1]Лист1!E232</f>
        <v>0.3</v>
      </c>
      <c r="J18" s="17">
        <f>[1]Лист1!F232</f>
        <v>11.33</v>
      </c>
    </row>
    <row r="19" spans="1:10" x14ac:dyDescent="0.25">
      <c r="A19" s="5"/>
      <c r="B19" s="12"/>
      <c r="C19" s="12">
        <f>[1]Лист1!H233</f>
        <v>0</v>
      </c>
      <c r="D19" s="23" t="s">
        <v>15</v>
      </c>
      <c r="E19" s="33" t="s">
        <v>20</v>
      </c>
      <c r="F19" s="29" t="s">
        <v>18</v>
      </c>
      <c r="G19" s="34">
        <f>[1]Лист1!G233</f>
        <v>943.03</v>
      </c>
      <c r="H19" s="34">
        <f>[1]Лист1!D233</f>
        <v>31.19</v>
      </c>
      <c r="I19" s="34">
        <f>[1]Лист1!E233</f>
        <v>33.229999999999997</v>
      </c>
      <c r="J19" s="34">
        <f>[1]Лист1!F233</f>
        <v>129.79999999999998</v>
      </c>
    </row>
    <row r="20" spans="1:10" x14ac:dyDescent="0.25">
      <c r="A20" s="5"/>
      <c r="B20" s="12"/>
      <c r="C20" s="12"/>
      <c r="D20" s="23" t="s">
        <v>16</v>
      </c>
      <c r="E20" s="38"/>
      <c r="F20" s="29" t="s">
        <v>18</v>
      </c>
      <c r="G20" s="39"/>
      <c r="H20" s="39"/>
      <c r="I20" s="39"/>
      <c r="J20" s="38"/>
    </row>
  </sheetData>
  <mergeCells count="2">
    <mergeCell ref="B1:D1"/>
    <mergeCell ref="D11:J1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2022-12-05T01:48:21Z</cp:lastPrinted>
  <dcterms:created xsi:type="dcterms:W3CDTF">2015-06-05T18:19:34Z</dcterms:created>
  <dcterms:modified xsi:type="dcterms:W3CDTF">2023-04-06T03:06:27Z</dcterms:modified>
</cp:coreProperties>
</file>