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0 по 14 апреля\"/>
    </mc:Choice>
  </mc:AlternateContent>
  <xr:revisionPtr revIDLastSave="0" documentId="13_ncr:1_{2C2AD8B0-B128-41C0-8839-365DE49DD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F9" i="1"/>
  <c r="D12" i="1"/>
  <c r="D13" i="1"/>
  <c r="D14" i="1"/>
  <c r="D15" i="1"/>
  <c r="D16" i="1"/>
  <c r="D17" i="1"/>
  <c r="D18" i="1"/>
  <c r="C12" i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C4" i="1"/>
  <c r="C5" i="1"/>
  <c r="C6" i="1"/>
  <c r="C7" i="1"/>
  <c r="C8" i="1"/>
  <c r="C10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<sst xmlns="http://schemas.openxmlformats.org/spreadsheetml/2006/main" count="44" uniqueCount="42">
  <si>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</si>
  <si>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</si>
  <si>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</si>
  <si>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</si>
  <si>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</si>
  <si>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</si>
  <si>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</si>
  <si>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</si>
  <si>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</si>
  <si>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</si>
  <si>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</si>
  <si>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</si>
  <si>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</si>
  <si>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</si>
  <si>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</si>
  <si>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</si>
  <si>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</si>
  <si>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</si>
  <si>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</si>
  <si>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r>
      <t>Котлета из курицы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 соусом белым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грудки курицы, батон, сухарь панир, яйцо, соль йод, масло сл.,  масло раст., соус белый осн.)</t>
    </r>
    <r>
      <rPr>
        <sz val="9"/>
        <color indexed="8"/>
        <rFont val="Times New Roman"/>
        <family val="1"/>
        <charset val="204"/>
      </rPr>
      <t>90/30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</si>
  <si>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(макарон. изд, масло слив., соль йодир.)</t>
    </r>
  </si>
  <si>
    <r>
      <t>Чай с медом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мед)</t>
    </r>
  </si>
  <si>
    <t>200/20</t>
  </si>
  <si>
    <t xml:space="preserve">Хлеб пшеничный йодированный </t>
  </si>
  <si>
    <t xml:space="preserve">Банан  </t>
  </si>
  <si>
    <t>37,01</t>
  </si>
  <si>
    <t>8,88</t>
  </si>
  <si>
    <t>13,44</t>
  </si>
  <si>
    <t>1,55</t>
  </si>
  <si>
    <t>29,12</t>
  </si>
  <si>
    <t>37,94</t>
  </si>
  <si>
    <t>41,85</t>
  </si>
  <si>
    <t>13,19</t>
  </si>
  <si>
    <t>7,85</t>
  </si>
  <si>
    <t>2,32</t>
  </si>
  <si>
    <t>1,94</t>
  </si>
  <si>
    <t>14,91</t>
  </si>
  <si>
    <t>671,83</t>
  </si>
  <si>
    <t>29,07</t>
  </si>
  <si>
    <t>13,8</t>
  </si>
  <si>
    <t>107,83</t>
  </si>
  <si>
    <t>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</si>
</sst>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3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0" fillId="3" borderId="4" xfId="0" applyFill="1" applyBorder="1"/>
    <xf numFmtId="0" fontId="3" fillId="2" borderId="4" xfId="0" applyFont="1" applyFill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3%20&#1087;&#1086;%207%20&#1072;&#1087;&#1088;&#1077;&#1083;&#1103;%202023/&#1084;&#1077;&#1085;&#1102;%20&#1089;%2003.04%20&#1087;&#1086;%2014.04%20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48">
          <cell r="D248">
            <v>18.96</v>
          </cell>
          <cell r="E248">
            <v>8.07</v>
          </cell>
          <cell r="F248">
            <v>17.39</v>
          </cell>
          <cell r="G248">
            <v>218.05</v>
          </cell>
          <cell r="H248">
            <v>1069</v>
          </cell>
        </row>
        <row r="249">
          <cell r="D249">
            <v>6.5</v>
          </cell>
          <cell r="E249">
            <v>4.88</v>
          </cell>
          <cell r="F249">
            <v>38.159999999999997</v>
          </cell>
          <cell r="G249">
            <v>222.53</v>
          </cell>
          <cell r="H249">
            <v>307</v>
          </cell>
        </row>
        <row r="250">
          <cell r="D250">
            <v>0.15</v>
          </cell>
          <cell r="E250">
            <v>0</v>
          </cell>
          <cell r="F250">
            <v>14.61</v>
          </cell>
          <cell r="G250">
            <v>59.04</v>
          </cell>
          <cell r="H250">
            <v>977</v>
          </cell>
        </row>
        <row r="251">
          <cell r="D251">
            <v>1.5</v>
          </cell>
          <cell r="E251">
            <v>0.2</v>
          </cell>
          <cell r="F251">
            <v>10.199999999999999</v>
          </cell>
          <cell r="G251">
            <v>48.6</v>
          </cell>
          <cell r="H251" t="str">
            <v>-</v>
          </cell>
        </row>
        <row r="252">
          <cell r="D252">
            <v>1.96</v>
          </cell>
          <cell r="E252">
            <v>0.65</v>
          </cell>
          <cell r="F252">
            <v>27.47</v>
          </cell>
          <cell r="G252">
            <v>123.61</v>
          </cell>
          <cell r="H252" t="str">
            <v>-</v>
          </cell>
        </row>
        <row r="264">
          <cell r="B264" t="str">
            <v>Борщ из свежей капусты с картофелем, с фаршем (говядина, картофель, капуста, свекла, морковь, лук репч., томат паста, масло раст., соль йод.)</v>
          </cell>
          <cell r="C264" t="str">
            <v>30/250</v>
          </cell>
          <cell r="D264">
            <v>5.05</v>
          </cell>
          <cell r="E264">
            <v>7.34</v>
          </cell>
          <cell r="F264">
            <v>13.76</v>
          </cell>
          <cell r="G264">
            <v>141.36000000000001</v>
          </cell>
          <cell r="H264" t="str">
            <v>165/998</v>
          </cell>
        </row>
        <row r="265">
          <cell r="B265" t="str">
            <v>Котлета Мечта с маслом ( минтай, свинина, манка,  хлеб пш, молоко, лук репч., сухари панир., масло растит., масло слс) 90/10</v>
          </cell>
          <cell r="C265">
            <v>100</v>
          </cell>
          <cell r="D265">
            <v>14.95</v>
          </cell>
          <cell r="E265">
            <v>14.98</v>
          </cell>
          <cell r="F265">
            <v>9.89</v>
          </cell>
          <cell r="G265">
            <v>234.18</v>
          </cell>
          <cell r="H265" t="str">
            <v>251а</v>
          </cell>
        </row>
        <row r="266">
          <cell r="B266" t="str">
            <v>Пюре картофельное(картофель,молоко 3,2%,масло слив,соль йод,)</v>
          </cell>
          <cell r="C266">
            <v>180</v>
          </cell>
          <cell r="D266">
            <v>3.71</v>
          </cell>
          <cell r="E266">
            <v>5.36</v>
          </cell>
          <cell r="F266">
            <v>24.12</v>
          </cell>
          <cell r="G266">
            <v>159.59</v>
          </cell>
          <cell r="H266">
            <v>371</v>
          </cell>
        </row>
        <row r="267">
          <cell r="B267" t="str">
            <v>Компот из кураги с вит С (курага, сахар, лимон.кислота,  аскорб. кислота)</v>
          </cell>
          <cell r="C267">
            <v>200</v>
          </cell>
          <cell r="D267">
            <v>0.99</v>
          </cell>
          <cell r="E267">
            <v>0.06</v>
          </cell>
          <cell r="F267">
            <v>18.36</v>
          </cell>
          <cell r="G267">
            <v>77.94</v>
          </cell>
          <cell r="H267" t="str">
            <v>669а</v>
          </cell>
        </row>
        <row r="268">
          <cell r="B268" t="str">
            <v>Хлеб пшеничный йодированный</v>
          </cell>
          <cell r="C268">
            <v>30</v>
          </cell>
          <cell r="D268">
            <v>2.25</v>
          </cell>
          <cell r="E268">
            <v>0.3</v>
          </cell>
          <cell r="F268">
            <v>15.3</v>
          </cell>
          <cell r="G268">
            <v>72.900000000000006</v>
          </cell>
          <cell r="H268" t="str">
            <v>-</v>
          </cell>
        </row>
        <row r="269">
          <cell r="B269" t="str">
            <v>Хлеб ржаной</v>
          </cell>
          <cell r="C269">
            <v>30</v>
          </cell>
          <cell r="D269">
            <v>1.98</v>
          </cell>
          <cell r="E269">
            <v>0.36</v>
          </cell>
          <cell r="F269">
            <v>11.88</v>
          </cell>
          <cell r="G269">
            <v>58.68</v>
          </cell>
          <cell r="H269" t="str">
            <v>-</v>
          </cell>
        </row>
        <row r="270">
          <cell r="B270" t="str">
            <v>Яблоко свежее</v>
          </cell>
          <cell r="C270">
            <v>150</v>
          </cell>
          <cell r="D270">
            <v>0.6</v>
          </cell>
          <cell r="E270">
            <v>0.6</v>
          </cell>
          <cell r="F270">
            <v>14.7</v>
          </cell>
          <cell r="G270">
            <v>66.599999999999994</v>
          </cell>
          <cell r="H270" t="str">
            <v>-</v>
          </cell>
        </row>
        <row r="271">
          <cell r="D271">
            <v>29.53</v>
          </cell>
          <cell r="E271">
            <v>29</v>
          </cell>
          <cell r="F271">
            <v>108.00999999999999</v>
          </cell>
          <cell r="G271">
            <v>811.24999999999989</v>
          </cell>
          <cell r="H271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1"/>
      <c r="I1" t="s">
        <v>1</v>
      </c>
      <c r="J1" s="26">
        <v>45026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3.75" thickBot="1" x14ac:dyDescent="0.3">
      <c r="A4" s="5"/>
      <c r="B4" s="1"/>
      <c r="C4" s="13">
        <f>[1]Лист1!H248</f>
        <v>1069</v>
      </c>
      <c r="D4" s="37" t="s">
        <v>19</v>
      </c>
      <c r="E4" s="38">
        <v>120</v>
      </c>
      <c r="F4" s="11" t="s">
        <v>25</v>
      </c>
      <c r="G4" s="15">
        <f>[1]Лист1!G248</f>
        <v>218.05</v>
      </c>
      <c r="H4" s="15">
        <f>[1]Лист1!D248</f>
        <v>18.96</v>
      </c>
      <c r="I4" s="15">
        <f>[1]Лист1!E248</f>
        <v>8.07</v>
      </c>
      <c r="J4" s="15">
        <f>[1]Лист1!F248</f>
        <v>17.39</v>
      </c>
    </row>
    <row r="5" spans="1:10" ht="21.75" thickBot="1" x14ac:dyDescent="0.3">
      <c r="A5" s="5"/>
      <c r="B5" s="1"/>
      <c r="C5" s="13">
        <f>[1]Лист1!H249</f>
        <v>307</v>
      </c>
      <c r="D5" s="39" t="s">
        <v>20</v>
      </c>
      <c r="E5" s="40">
        <v>180</v>
      </c>
      <c r="F5" s="11" t="s">
        <v>26</v>
      </c>
      <c r="G5" s="15">
        <f>[1]Лист1!G249</f>
        <v>222.53</v>
      </c>
      <c r="H5" s="15">
        <f>[1]Лист1!D249</f>
        <v>6.5</v>
      </c>
      <c r="I5" s="15">
        <f>[1]Лист1!E249</f>
        <v>4.88</v>
      </c>
      <c r="J5" s="15">
        <f>[1]Лист1!F249</f>
        <v>38.159999999999997</v>
      </c>
    </row>
    <row r="6" spans="1:10" ht="15.75" thickBot="1" x14ac:dyDescent="0.3">
      <c r="A6" s="5"/>
      <c r="B6" s="1"/>
      <c r="C6" s="13">
        <f>[1]Лист1!H250</f>
        <v>977</v>
      </c>
      <c r="D6" s="39" t="s">
        <v>21</v>
      </c>
      <c r="E6" s="40" t="s">
        <v>22</v>
      </c>
      <c r="F6" s="11" t="s">
        <v>27</v>
      </c>
      <c r="G6" s="15">
        <f>[1]Лист1!G250</f>
        <v>59.04</v>
      </c>
      <c r="H6" s="15">
        <f>[1]Лист1!D250</f>
        <v>0.15</v>
      </c>
      <c r="I6" s="15">
        <f>[1]Лист1!E250</f>
        <v>0</v>
      </c>
      <c r="J6" s="15">
        <f>[1]Лист1!F250</f>
        <v>14.61</v>
      </c>
    </row>
    <row r="7" spans="1:10" ht="15.75" thickBot="1" x14ac:dyDescent="0.3">
      <c r="A7" s="5"/>
      <c r="B7" s="1"/>
      <c r="C7" s="13" t="str">
        <f>[1]Лист1!H251</f>
        <v>-</v>
      </c>
      <c r="D7" s="39" t="s">
        <v>23</v>
      </c>
      <c r="E7" s="41">
        <v>20</v>
      </c>
      <c r="F7" s="11" t="s">
        <v>28</v>
      </c>
      <c r="G7" s="15">
        <f>[1]Лист1!G251</f>
        <v>48.6</v>
      </c>
      <c r="H7" s="15">
        <f>[1]Лист1!D251</f>
        <v>1.5</v>
      </c>
      <c r="I7" s="15">
        <f>[1]Лист1!E251</f>
        <v>0.2</v>
      </c>
      <c r="J7" s="15">
        <f>[1]Лист1!F251</f>
        <v>10.199999999999999</v>
      </c>
    </row>
    <row r="8" spans="1:10" ht="15.75" thickBot="1" x14ac:dyDescent="0.3">
      <c r="A8" s="5"/>
      <c r="B8" s="2"/>
      <c r="C8" s="13" t="str">
        <f>[1]Лист1!H252</f>
        <v>-</v>
      </c>
      <c r="D8" s="39" t="s">
        <v>24</v>
      </c>
      <c r="E8" s="41">
        <v>218</v>
      </c>
      <c r="F8" s="11" t="s">
        <v>29</v>
      </c>
      <c r="G8" s="16">
        <f>[1]Лист1!G252</f>
        <v>123.61</v>
      </c>
      <c r="H8" s="16">
        <f>[1]Лист1!D252</f>
        <v>1.96</v>
      </c>
      <c r="I8" s="16">
        <f>[1]Лист1!E252</f>
        <v>0.65</v>
      </c>
      <c r="J8" s="16">
        <f>[1]Лист1!F252</f>
        <v>27.47</v>
      </c>
    </row>
    <row r="9" spans="1:10" ht="15.75" thickBot="1" x14ac:dyDescent="0.3">
      <c r="A9" s="5"/>
      <c r="B9" s="42"/>
      <c r="C9" s="43">
        <f t="shared" ref="C9:J9" si="0">C10</f>
        <v>0</v>
      </c>
      <c r="D9" s="44" t="str">
        <f t="shared" si="0"/>
        <v>Льготное питание</v>
      </c>
      <c r="E9" s="45">
        <v>758</v>
      </c>
      <c r="F9" s="46" t="str">
        <f t="shared" si="0"/>
        <v>90,00</v>
      </c>
      <c r="G9" s="27" t="s">
        <v>37</v>
      </c>
      <c r="H9" s="47" t="s">
        <v>38</v>
      </c>
      <c r="I9" s="47" t="s">
        <v>39</v>
      </c>
      <c r="J9" s="48" t="s">
        <v>40</v>
      </c>
    </row>
    <row r="10" spans="1:10" x14ac:dyDescent="0.25">
      <c r="A10" s="3"/>
      <c r="B10" s="7"/>
      <c r="C10" s="4">
        <f>[1]Лист1!H253</f>
        <v>0</v>
      </c>
      <c r="D10" s="17" t="s">
        <v>16</v>
      </c>
      <c r="E10" s="28"/>
      <c r="F10" s="21" t="s">
        <v>17</v>
      </c>
      <c r="G10" s="27"/>
      <c r="H10" s="21"/>
      <c r="I10" s="21"/>
      <c r="J10" s="25"/>
    </row>
    <row r="11" spans="1:10" ht="15.75" thickBot="1" x14ac:dyDescent="0.3">
      <c r="A11" s="5"/>
      <c r="B11" s="49"/>
      <c r="C11" s="42"/>
      <c r="D11" s="50"/>
      <c r="E11" s="51"/>
      <c r="F11" s="52"/>
      <c r="G11" s="27"/>
      <c r="H11" s="52"/>
      <c r="I11" s="52"/>
      <c r="J11" s="53"/>
    </row>
    <row r="12" spans="1:10" ht="51.75" thickBot="1" x14ac:dyDescent="0.3">
      <c r="A12" s="5" t="s">
        <v>10</v>
      </c>
      <c r="B12" s="6"/>
      <c r="C12" s="13" t="str">
        <f>[1]Лист1!H264</f>
        <v>165/998</v>
      </c>
      <c r="D12" s="18" t="str">
        <f>[1]Лист1!B264</f>
        <v>Борщ из свежей капусты с картофелем, с фаршем (говядина, картофель, капуста, свекла, морковь, лук репч., томат паста, масло раст., соль йод.)</v>
      </c>
      <c r="E12" s="30" t="str">
        <f>[1]Лист1!C264</f>
        <v>30/250</v>
      </c>
      <c r="F12" s="23" t="s">
        <v>30</v>
      </c>
      <c r="G12" s="16">
        <f>[1]Лист1!G264</f>
        <v>141.36000000000001</v>
      </c>
      <c r="H12" s="16">
        <f>[1]Лист1!D264</f>
        <v>5.05</v>
      </c>
      <c r="I12" s="16">
        <f>[1]Лист1!E264</f>
        <v>7.34</v>
      </c>
      <c r="J12" s="16">
        <f>[1]Лист1!F264</f>
        <v>13.76</v>
      </c>
    </row>
    <row r="13" spans="1:10" ht="39" thickBot="1" x14ac:dyDescent="0.3">
      <c r="A13" s="5"/>
      <c r="B13" s="1"/>
      <c r="C13" s="13" t="str">
        <f>[1]Лист1!H265</f>
        <v>251а</v>
      </c>
      <c r="D13" s="18" t="str">
        <f>[1]Лист1!B265</f>
        <v>Котлета Мечта с маслом ( минтай, свинина, манка,  хлеб пш, молоко, лук репч., сухари панир., масло растит., масло слс) 90/10</v>
      </c>
      <c r="E13" s="31">
        <f>[1]Лист1!C265</f>
        <v>100</v>
      </c>
      <c r="F13" s="22" t="s">
        <v>31</v>
      </c>
      <c r="G13" s="15">
        <f>[1]Лист1!G265</f>
        <v>234.18</v>
      </c>
      <c r="H13" s="15">
        <f>[1]Лист1!D265</f>
        <v>14.95</v>
      </c>
      <c r="I13" s="15">
        <f>[1]Лист1!E265</f>
        <v>14.98</v>
      </c>
      <c r="J13" s="15">
        <f>[1]Лист1!F265</f>
        <v>9.89</v>
      </c>
    </row>
    <row r="14" spans="1:10" ht="26.25" thickBot="1" x14ac:dyDescent="0.3">
      <c r="A14" s="5"/>
      <c r="B14" s="1"/>
      <c r="C14" s="13">
        <f>[1]Лист1!H266</f>
        <v>371</v>
      </c>
      <c r="D14" s="19" t="str">
        <f>[1]Лист1!B266</f>
        <v>Пюре картофельное(картофель,молоко 3,2%,масло слив,соль йод,)</v>
      </c>
      <c r="E14">
        <f>[1]Лист1!C266</f>
        <v>180</v>
      </c>
      <c r="F14" s="22" t="s">
        <v>32</v>
      </c>
      <c r="G14" s="31">
        <f>[1]Лист1!G266</f>
        <v>159.59</v>
      </c>
      <c r="H14" s="15">
        <f>[1]Лист1!D266</f>
        <v>3.71</v>
      </c>
      <c r="I14" s="15">
        <f>[1]Лист1!E266</f>
        <v>5.36</v>
      </c>
      <c r="J14" s="15">
        <f>[1]Лист1!F266</f>
        <v>24.12</v>
      </c>
    </row>
    <row r="15" spans="1:10" ht="25.5" x14ac:dyDescent="0.25">
      <c r="A15" s="5"/>
      <c r="B15" s="1"/>
      <c r="C15" s="13" t="str">
        <f>[1]Лист1!H267</f>
        <v>669а</v>
      </c>
      <c r="D15" s="19" t="str">
        <f>[1]Лист1!B267</f>
        <v>Компот из кураги с вит С (курага, сахар, лимон.кислота,  аскорб. кислота)</v>
      </c>
      <c r="E15" s="14">
        <f>[1]Лист1!C267</f>
        <v>200</v>
      </c>
      <c r="F15" s="22" t="s">
        <v>33</v>
      </c>
      <c r="G15" s="15">
        <f>[1]Лист1!G267</f>
        <v>77.94</v>
      </c>
      <c r="H15" s="15">
        <f>[1]Лист1!D267</f>
        <v>0.99</v>
      </c>
      <c r="I15" s="15">
        <f>[1]Лист1!E267</f>
        <v>0.06</v>
      </c>
      <c r="J15" s="15">
        <f>[1]Лист1!F267</f>
        <v>18.36</v>
      </c>
    </row>
    <row r="16" spans="1:10" x14ac:dyDescent="0.25">
      <c r="A16" s="5"/>
      <c r="B16" s="1"/>
      <c r="C16" s="13" t="str">
        <f>[1]Лист1!H268</f>
        <v>-</v>
      </c>
      <c r="D16" s="19" t="str">
        <f>[1]Лист1!B268</f>
        <v>Хлеб пшеничный йодированный</v>
      </c>
      <c r="E16" s="14">
        <f>[1]Лист1!C268</f>
        <v>30</v>
      </c>
      <c r="F16" s="22" t="s">
        <v>34</v>
      </c>
      <c r="G16" s="15">
        <f>[1]Лист1!G268</f>
        <v>72.900000000000006</v>
      </c>
      <c r="H16" s="15">
        <f>[1]Лист1!D268</f>
        <v>2.25</v>
      </c>
      <c r="I16" s="15">
        <f>[1]Лист1!E268</f>
        <v>0.3</v>
      </c>
      <c r="J16" s="15">
        <f>[1]Лист1!F268</f>
        <v>15.3</v>
      </c>
    </row>
    <row r="17" spans="1:10" x14ac:dyDescent="0.25">
      <c r="A17" s="5"/>
      <c r="B17" s="1"/>
      <c r="C17" s="13" t="str">
        <f>[1]Лист1!H269</f>
        <v>-</v>
      </c>
      <c r="D17" s="19" t="str">
        <f>[1]Лист1!B269</f>
        <v>Хлеб ржаной</v>
      </c>
      <c r="E17" s="14">
        <f>[1]Лист1!C269</f>
        <v>30</v>
      </c>
      <c r="F17" s="22" t="s">
        <v>35</v>
      </c>
      <c r="G17" s="15">
        <f>[1]Лист1!G269</f>
        <v>58.68</v>
      </c>
      <c r="H17" s="15">
        <f>[1]Лист1!D269</f>
        <v>1.98</v>
      </c>
      <c r="I17" s="15">
        <f>[1]Лист1!E269</f>
        <v>0.36</v>
      </c>
      <c r="J17" s="15">
        <f>[1]Лист1!F269</f>
        <v>11.88</v>
      </c>
    </row>
    <row r="18" spans="1:10" x14ac:dyDescent="0.25">
      <c r="A18" s="5"/>
      <c r="B18" s="1"/>
      <c r="C18" s="13" t="str">
        <f>[1]Лист1!H270</f>
        <v>-</v>
      </c>
      <c r="D18" s="19" t="str">
        <f>[1]Лист1!B270</f>
        <v>Яблоко свежее</v>
      </c>
      <c r="E18" s="14">
        <f>[1]Лист1!C270</f>
        <v>150</v>
      </c>
      <c r="F18" s="22" t="s">
        <v>36</v>
      </c>
      <c r="G18" s="15">
        <f>[1]Лист1!G270</f>
        <v>66.599999999999994</v>
      </c>
      <c r="H18" s="15">
        <f>[1]Лист1!D270</f>
        <v>0.6</v>
      </c>
      <c r="I18" s="15">
        <f>[1]Лист1!E270</f>
        <v>0.6</v>
      </c>
      <c r="J18" s="15">
        <f>[1]Лист1!F270</f>
        <v>14.7</v>
      </c>
    </row>
    <row r="19" spans="1:10" x14ac:dyDescent="0.25">
      <c r="A19" s="5"/>
      <c r="B19" s="12"/>
      <c r="C19" s="12" t="str">
        <f>[1]Лист1!H271</f>
        <v>-</v>
      </c>
      <c r="D19" s="20" t="s">
        <v>15</v>
      </c>
      <c r="E19" s="28" t="s">
        <v>41</v>
      </c>
      <c r="F19" s="24" t="s">
        <v>18</v>
      </c>
      <c r="G19" s="29">
        <f>[1]Лист1!G271</f>
        <v>811.24999999999989</v>
      </c>
      <c r="H19" s="29">
        <f>[1]Лист1!D271</f>
        <v>29.53</v>
      </c>
      <c r="I19" s="29">
        <f>[1]Лист1!E271</f>
        <v>29</v>
      </c>
      <c r="J19" s="29">
        <f>[1]Лист1!F271</f>
        <v>108.00999999999999</v>
      </c>
    </row>
    <row r="20" spans="1:10" x14ac:dyDescent="0.25">
      <c r="A20" s="5"/>
      <c r="B20" s="12"/>
      <c r="C20" s="12"/>
      <c r="D20" s="20" t="s">
        <v>16</v>
      </c>
      <c r="E20" s="32"/>
      <c r="F20" s="24" t="s">
        <v>18</v>
      </c>
      <c r="G20" s="33"/>
      <c r="H20" s="33"/>
      <c r="I20" s="33"/>
      <c r="J20" s="32"/>
    </row>
    <row r="21" spans="1:10" ht="15" customHeight="1" x14ac:dyDescent="0.25">
      <c r="A21" s="5"/>
      <c r="B21" s="12"/>
      <c r="C21" s="12"/>
      <c r="E21" s="32"/>
      <c r="G21" s="33"/>
      <c r="H21" s="33"/>
      <c r="I21" s="33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2022-12-05T01:48:21Z</cp:lastPrinted>
  <dcterms:created xsi:type="dcterms:W3CDTF">2015-06-05T18:19:34Z</dcterms:created>
  <dcterms:modified xsi:type="dcterms:W3CDTF">2023-04-06T03:14:01Z</dcterms:modified>
</cp:coreProperties>
</file>