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0 по 14 апреля\"/>
    </mc:Choice>
  </mc:AlternateContent>
  <xr:revisionPtr revIDLastSave="0" documentId="13_ncr:1_{AFAF2B31-B8CC-423A-94FE-89439173F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G11" i="1"/>
  <c r="G12" i="1"/>
  <c r="G13" i="1"/>
  <c r="G14" i="1"/>
  <c r="G15" i="1"/>
  <c r="G16" i="1"/>
  <c r="G17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E11" i="1"/>
  <c r="E12" i="1"/>
  <c r="E13" i="1"/>
  <c r="E14" i="1"/>
  <c r="E15" i="1"/>
  <c r="E16" i="1"/>
  <c r="D11" i="1"/>
  <c r="D12" i="1"/>
  <c r="D13" i="1"/>
  <c r="D14" i="1"/>
  <c r="D15" i="1"/>
  <c r="D16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<sst xmlns="http://schemas.openxmlformats.org/spreadsheetml/2006/main" count="40" uniqueCount="38">
  <si>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</si>
  <si>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</si>
  <si>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</si>
  <si>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</si>
  <si>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</si>
  <si>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</si>
  <si>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</si>
  <si>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</si>
  <si>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</si>
  <si>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</si>
  <si>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</si>
  <si>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</si>
  <si>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</si>
  <si>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</si>
  <si>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</si>
  <si>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</si>
  <si>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</si>
  <si>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</si>
  <si>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</si>
  <si>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r>
      <t xml:space="preserve">Запеканка творожная с рисом со сгущенным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10"/>
        <color indexed="8"/>
        <rFont val="Times New Roman"/>
        <family val="1"/>
        <charset val="204"/>
      </rPr>
      <t xml:space="preserve"> 180/30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</si>
  <si>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</si>
  <si>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Хлеб пшеничный йодированный</t>
  </si>
  <si>
    <t xml:space="preserve">Мандарин </t>
  </si>
  <si>
    <t>582</t>
  </si>
  <si>
    <t>29,01</t>
  </si>
  <si>
    <t>13,41</t>
  </si>
  <si>
    <t>95,73</t>
  </si>
  <si>
    <t>64,77</t>
  </si>
  <si>
    <t>7,04</t>
  </si>
  <si>
    <t>2,01</t>
  </si>
  <si>
    <t>16,18</t>
  </si>
  <si>
    <t>915</t>
  </si>
  <si>
    <t>20,60</t>
  </si>
  <si>
    <t>19,65</t>
  </si>
  <si>
    <t>71,86</t>
  </si>
  <si>
    <t>3,95</t>
  </si>
  <si>
    <t>2,32</t>
  </si>
  <si>
    <t>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</si>
</sst>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3" xfId="0" applyNumberFormat="1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49" fontId="3" fillId="2" borderId="19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3%20&#1087;&#1086;%207%20&#1072;&#1087;&#1088;&#1077;&#1083;&#1103;%202023/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86">
          <cell r="D286">
            <v>24.38</v>
          </cell>
          <cell r="E286">
            <v>11.73</v>
          </cell>
          <cell r="F286">
            <v>58.91</v>
          </cell>
          <cell r="G286">
            <v>438.66</v>
          </cell>
          <cell r="H286">
            <v>187</v>
          </cell>
        </row>
        <row r="287">
          <cell r="D287">
            <v>1.51</v>
          </cell>
          <cell r="E287">
            <v>1.1299999999999999</v>
          </cell>
          <cell r="F287">
            <v>12.61</v>
          </cell>
          <cell r="G287">
            <v>66.650000000000006</v>
          </cell>
          <cell r="H287">
            <v>1066</v>
          </cell>
        </row>
        <row r="288">
          <cell r="D288">
            <v>1.95</v>
          </cell>
          <cell r="E288">
            <v>0.26</v>
          </cell>
          <cell r="F288">
            <v>13.26</v>
          </cell>
          <cell r="G288">
            <v>63.18</v>
          </cell>
          <cell r="H288" t="str">
            <v>-</v>
          </cell>
        </row>
        <row r="289">
          <cell r="D289">
            <v>1.17</v>
          </cell>
          <cell r="E289">
            <v>0.28999999999999998</v>
          </cell>
          <cell r="F289">
            <v>10.95</v>
          </cell>
          <cell r="G289">
            <v>51.1</v>
          </cell>
          <cell r="H289" t="str">
            <v>-</v>
          </cell>
        </row>
        <row r="290">
          <cell r="G290">
            <v>619.59</v>
          </cell>
        </row>
        <row r="300">
          <cell r="B300" t="str">
            <v>Закуска порционная (помидоры свежие)</v>
          </cell>
          <cell r="C300">
            <v>110</v>
          </cell>
          <cell r="D300">
            <v>1.21</v>
          </cell>
          <cell r="E300">
            <v>0.22</v>
          </cell>
          <cell r="F300">
            <v>4.18</v>
          </cell>
          <cell r="G300">
            <v>23.54</v>
          </cell>
        </row>
        <row r="301">
          <cell r="B301" t="str">
            <v>Суп картофельный с фрикадельками (фрикадельки мясные, картофель, морковь, лук репч., масло раст., соль йод.)</v>
          </cell>
          <cell r="C301" t="str">
            <v>20/250</v>
          </cell>
          <cell r="D301">
            <v>8.0299999999999994</v>
          </cell>
          <cell r="E301">
            <v>10.47</v>
          </cell>
          <cell r="F301">
            <v>17.850000000000001</v>
          </cell>
          <cell r="G301">
            <v>197.77</v>
          </cell>
        </row>
        <row r="302">
          <cell r="B302" t="str">
            <v>Плов из индейки с овощами (филе индейки, рис, морковь,, лук реп., масло раст., томат, соль йод.) 60/220</v>
          </cell>
          <cell r="C302">
            <v>280</v>
          </cell>
          <cell r="D302">
            <v>28.64</v>
          </cell>
          <cell r="E302">
            <v>24.19</v>
          </cell>
          <cell r="F302">
            <v>55.31</v>
          </cell>
          <cell r="G302">
            <v>553.55999999999995</v>
          </cell>
        </row>
        <row r="303">
          <cell r="B303" t="str">
            <v>Компот из сухофруктов с вит С (смесь сухофруктов, сахар, лимон.кислота,  аскорб. кислота)</v>
          </cell>
          <cell r="C303">
            <v>200</v>
          </cell>
          <cell r="D303">
            <v>0.56999999999999995</v>
          </cell>
          <cell r="E303">
            <v>0</v>
          </cell>
          <cell r="F303">
            <v>19.55</v>
          </cell>
          <cell r="G303">
            <v>80.48</v>
          </cell>
        </row>
        <row r="304">
          <cell r="B304" t="str">
            <v>Хлеб пшеничный йодированный</v>
          </cell>
          <cell r="C304">
            <v>30</v>
          </cell>
          <cell r="D304">
            <v>2.25</v>
          </cell>
          <cell r="E304">
            <v>0.3</v>
          </cell>
          <cell r="F304">
            <v>15.3</v>
          </cell>
          <cell r="G304">
            <v>72.900000000000006</v>
          </cell>
        </row>
        <row r="305">
          <cell r="B305" t="str">
            <v>Хлеб ржаной</v>
          </cell>
          <cell r="C305">
            <v>25</v>
          </cell>
          <cell r="D305">
            <v>1.65</v>
          </cell>
          <cell r="E305">
            <v>0.3</v>
          </cell>
          <cell r="F305">
            <v>9.9</v>
          </cell>
          <cell r="G305">
            <v>48.9</v>
          </cell>
        </row>
        <row r="306">
          <cell r="D306">
            <v>42.349999999999994</v>
          </cell>
          <cell r="E306">
            <v>35.479999999999997</v>
          </cell>
          <cell r="F306">
            <v>122.09</v>
          </cell>
          <cell r="G306">
            <v>977.14999999999986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0"/>
      <c r="I1" t="s">
        <v>1</v>
      </c>
      <c r="J1" s="25">
        <v>45028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9" thickBot="1" x14ac:dyDescent="0.3">
      <c r="A4" s="4"/>
      <c r="B4" s="1"/>
      <c r="C4" s="12">
        <f>[1]Лист1!H286</f>
        <v>187</v>
      </c>
      <c r="D4" s="31" t="s">
        <v>19</v>
      </c>
      <c r="E4" s="37">
        <v>210</v>
      </c>
      <c r="F4" s="10" t="s">
        <v>27</v>
      </c>
      <c r="G4" s="14">
        <f>[1]Лист1!G286</f>
        <v>438.66</v>
      </c>
      <c r="H4" s="14">
        <f>[1]Лист1!D286</f>
        <v>24.38</v>
      </c>
      <c r="I4" s="14">
        <f>[1]Лист1!E286</f>
        <v>11.73</v>
      </c>
      <c r="J4" s="14">
        <f>[1]Лист1!F286</f>
        <v>58.91</v>
      </c>
    </row>
    <row r="5" spans="1:10" ht="21.75" thickBot="1" x14ac:dyDescent="0.3">
      <c r="A5" s="4"/>
      <c r="B5" s="1"/>
      <c r="C5" s="12">
        <f>[1]Лист1!H287</f>
        <v>1066</v>
      </c>
      <c r="D5" s="38" t="s">
        <v>20</v>
      </c>
      <c r="E5" s="39">
        <v>200</v>
      </c>
      <c r="F5" s="10" t="s">
        <v>28</v>
      </c>
      <c r="G5" s="14">
        <f>[1]Лист1!G287</f>
        <v>66.650000000000006</v>
      </c>
      <c r="H5" s="14">
        <f>[1]Лист1!D287</f>
        <v>1.51</v>
      </c>
      <c r="I5" s="14">
        <f>[1]Лист1!E287</f>
        <v>1.1299999999999999</v>
      </c>
      <c r="J5" s="14">
        <f>[1]Лист1!F287</f>
        <v>12.61</v>
      </c>
    </row>
    <row r="6" spans="1:10" ht="15.75" thickBot="1" x14ac:dyDescent="0.3">
      <c r="A6" s="4"/>
      <c r="B6" s="1"/>
      <c r="C6" s="12" t="str">
        <f>[1]Лист1!H288</f>
        <v>-</v>
      </c>
      <c r="D6" s="40" t="s">
        <v>21</v>
      </c>
      <c r="E6" s="41">
        <v>26</v>
      </c>
      <c r="F6" s="10" t="s">
        <v>29</v>
      </c>
      <c r="G6" s="14">
        <f>[1]Лист1!G288</f>
        <v>63.18</v>
      </c>
      <c r="H6" s="14">
        <f>[1]Лист1!D288</f>
        <v>1.95</v>
      </c>
      <c r="I6" s="14">
        <f>[1]Лист1!E288</f>
        <v>0.26</v>
      </c>
      <c r="J6" s="14">
        <f>[1]Лист1!F288</f>
        <v>13.26</v>
      </c>
    </row>
    <row r="7" spans="1:10" ht="15.75" thickBot="1" x14ac:dyDescent="0.3">
      <c r="A7" s="4"/>
      <c r="B7" s="1"/>
      <c r="C7" s="12" t="str">
        <f>[1]Лист1!H289</f>
        <v>-</v>
      </c>
      <c r="D7" s="40" t="s">
        <v>22</v>
      </c>
      <c r="E7" s="41">
        <v>146</v>
      </c>
      <c r="F7" s="10" t="s">
        <v>30</v>
      </c>
      <c r="G7" s="14">
        <f>[1]Лист1!G289</f>
        <v>51.1</v>
      </c>
      <c r="H7" s="14">
        <f>[1]Лист1!D289</f>
        <v>1.17</v>
      </c>
      <c r="I7" s="14">
        <f>[1]Лист1!E289</f>
        <v>0.28999999999999998</v>
      </c>
      <c r="J7" s="14">
        <f>[1]Лист1!F289</f>
        <v>10.95</v>
      </c>
    </row>
    <row r="8" spans="1:10" x14ac:dyDescent="0.25">
      <c r="A8" s="2"/>
      <c r="B8" s="6"/>
      <c r="C8" s="3">
        <f>[1]Лист1!H290</f>
        <v>0</v>
      </c>
      <c r="D8" s="16" t="s">
        <v>15</v>
      </c>
      <c r="E8" s="27" t="s">
        <v>23</v>
      </c>
      <c r="F8" s="20" t="s">
        <v>17</v>
      </c>
      <c r="G8" s="26">
        <f>[1]Лист1!G290</f>
        <v>619.59</v>
      </c>
      <c r="H8" s="20" t="s">
        <v>24</v>
      </c>
      <c r="I8" s="20" t="s">
        <v>25</v>
      </c>
      <c r="J8" s="24" t="s">
        <v>26</v>
      </c>
    </row>
    <row r="9" spans="1:10" x14ac:dyDescent="0.25">
      <c r="A9" s="4"/>
      <c r="B9" s="42"/>
      <c r="C9" s="43"/>
      <c r="D9" s="48" t="str">
        <f>$D$18</f>
        <v>Льготное питание</v>
      </c>
      <c r="E9" s="45"/>
      <c r="F9" s="46"/>
      <c r="G9" s="26"/>
      <c r="H9" s="46"/>
      <c r="I9" s="46"/>
      <c r="J9" s="47"/>
    </row>
    <row r="10" spans="1:10" ht="15.75" thickBot="1" x14ac:dyDescent="0.3">
      <c r="A10" s="4"/>
      <c r="B10" s="42"/>
      <c r="C10" s="43"/>
      <c r="D10" s="44"/>
      <c r="E10" s="45"/>
      <c r="F10" s="46"/>
      <c r="G10" s="26"/>
      <c r="H10" s="46"/>
      <c r="I10" s="46"/>
      <c r="J10" s="47"/>
    </row>
    <row r="11" spans="1:10" ht="15.75" thickBot="1" x14ac:dyDescent="0.3">
      <c r="A11" s="4" t="s">
        <v>10</v>
      </c>
      <c r="B11" s="5"/>
      <c r="C11" s="12"/>
      <c r="D11" s="17" t="str">
        <f>[1]Лист1!B300</f>
        <v>Закуска порционная (помидоры свежие)</v>
      </c>
      <c r="E11" s="29">
        <f>[1]Лист1!C300</f>
        <v>110</v>
      </c>
      <c r="F11" s="22" t="s">
        <v>32</v>
      </c>
      <c r="G11" s="15">
        <f>[1]Лист1!G300</f>
        <v>23.54</v>
      </c>
      <c r="H11" s="15">
        <f>[1]Лист1!D300</f>
        <v>1.21</v>
      </c>
      <c r="I11" s="15">
        <f>[1]Лист1!E300</f>
        <v>0.22</v>
      </c>
      <c r="J11" s="15">
        <f>[1]Лист1!F300</f>
        <v>4.18</v>
      </c>
    </row>
    <row r="12" spans="1:10" ht="39" thickBot="1" x14ac:dyDescent="0.3">
      <c r="A12" s="4"/>
      <c r="B12" s="1"/>
      <c r="C12" s="12"/>
      <c r="D12" s="17" t="str">
        <f>[1]Лист1!B301</f>
        <v>Суп картофельный с фрикадельками (фрикадельки мясные, картофель, морковь, лук репч., масло раст., соль йод.)</v>
      </c>
      <c r="E12" s="30" t="str">
        <f>[1]Лист1!C301</f>
        <v>20/250</v>
      </c>
      <c r="F12" s="21" t="s">
        <v>33</v>
      </c>
      <c r="G12" s="14">
        <f>[1]Лист1!G301</f>
        <v>197.77</v>
      </c>
      <c r="H12" s="14">
        <f>[1]Лист1!D301</f>
        <v>8.0299999999999994</v>
      </c>
      <c r="I12" s="14">
        <f>[1]Лист1!E301</f>
        <v>10.47</v>
      </c>
      <c r="J12" s="14">
        <f>[1]Лист1!F301</f>
        <v>17.850000000000001</v>
      </c>
    </row>
    <row r="13" spans="1:10" ht="39" thickBot="1" x14ac:dyDescent="0.3">
      <c r="A13" s="4"/>
      <c r="B13" s="1"/>
      <c r="C13" s="12"/>
      <c r="D13" s="18" t="str">
        <f>[1]Лист1!B302</f>
        <v>Плов из индейки с овощами (филе индейки, рис, морковь,, лук реп., масло раст., томат, соль йод.) 60/220</v>
      </c>
      <c r="E13">
        <f>[1]Лист1!C302</f>
        <v>280</v>
      </c>
      <c r="F13" s="21" t="s">
        <v>34</v>
      </c>
      <c r="G13" s="30">
        <f>[1]Лист1!G302</f>
        <v>553.55999999999995</v>
      </c>
      <c r="H13" s="14">
        <f>[1]Лист1!D302</f>
        <v>28.64</v>
      </c>
      <c r="I13" s="14">
        <f>[1]Лист1!E302</f>
        <v>24.19</v>
      </c>
      <c r="J13" s="14">
        <f>[1]Лист1!F302</f>
        <v>55.31</v>
      </c>
    </row>
    <row r="14" spans="1:10" ht="38.25" x14ac:dyDescent="0.25">
      <c r="A14" s="4"/>
      <c r="B14" s="1"/>
      <c r="C14" s="12"/>
      <c r="D14" s="18" t="str">
        <f>[1]Лист1!B303</f>
        <v>Компот из сухофруктов с вит С (смесь сухофруктов, сахар, лимон.кислота,  аскорб. кислота)</v>
      </c>
      <c r="E14" s="13">
        <f>[1]Лист1!C303</f>
        <v>200</v>
      </c>
      <c r="F14" s="21" t="s">
        <v>35</v>
      </c>
      <c r="G14" s="14">
        <f>[1]Лист1!G303</f>
        <v>80.48</v>
      </c>
      <c r="H14" s="14">
        <f>[1]Лист1!D303</f>
        <v>0.56999999999999995</v>
      </c>
      <c r="I14" s="14">
        <f>[1]Лист1!E303</f>
        <v>0</v>
      </c>
      <c r="J14" s="14">
        <f>[1]Лист1!F303</f>
        <v>19.55</v>
      </c>
    </row>
    <row r="15" spans="1:10" x14ac:dyDescent="0.25">
      <c r="A15" s="4"/>
      <c r="B15" s="1"/>
      <c r="C15" s="12"/>
      <c r="D15" s="18" t="str">
        <f>[1]Лист1!B304</f>
        <v>Хлеб пшеничный йодированный</v>
      </c>
      <c r="E15" s="13">
        <f>[1]Лист1!C304</f>
        <v>30</v>
      </c>
      <c r="F15" s="21" t="s">
        <v>36</v>
      </c>
      <c r="G15" s="14">
        <f>[1]Лист1!G304</f>
        <v>72.900000000000006</v>
      </c>
      <c r="H15" s="14">
        <f>[1]Лист1!D304</f>
        <v>2.25</v>
      </c>
      <c r="I15" s="14">
        <f>[1]Лист1!E304</f>
        <v>0.3</v>
      </c>
      <c r="J15" s="14">
        <f>[1]Лист1!F304</f>
        <v>15.3</v>
      </c>
    </row>
    <row r="16" spans="1:10" x14ac:dyDescent="0.25">
      <c r="A16" s="4"/>
      <c r="B16" s="1"/>
      <c r="C16" s="12"/>
      <c r="D16" s="18" t="str">
        <f>[1]Лист1!B305</f>
        <v>Хлеб ржаной</v>
      </c>
      <c r="E16" s="13">
        <f>[1]Лист1!C305</f>
        <v>25</v>
      </c>
      <c r="F16" s="21" t="s">
        <v>37</v>
      </c>
      <c r="G16" s="14">
        <f>[1]Лист1!G305</f>
        <v>48.9</v>
      </c>
      <c r="H16" s="14">
        <f>[1]Лист1!D305</f>
        <v>1.65</v>
      </c>
      <c r="I16" s="14">
        <f>[1]Лист1!E305</f>
        <v>0.3</v>
      </c>
      <c r="J16" s="14">
        <f>[1]Лист1!F305</f>
        <v>9.9</v>
      </c>
    </row>
    <row r="17" spans="1:10" x14ac:dyDescent="0.25">
      <c r="A17" s="4"/>
      <c r="B17" s="11"/>
      <c r="C17" s="11"/>
      <c r="D17" s="19" t="s">
        <v>15</v>
      </c>
      <c r="E17" s="27" t="s">
        <v>31</v>
      </c>
      <c r="F17" s="23" t="s">
        <v>18</v>
      </c>
      <c r="G17" s="28">
        <f>[1]Лист1!G306</f>
        <v>977.14999999999986</v>
      </c>
      <c r="H17" s="28">
        <f>[1]Лист1!D306</f>
        <v>42.349999999999994</v>
      </c>
      <c r="I17" s="28">
        <f>[1]Лист1!E306</f>
        <v>35.479999999999997</v>
      </c>
      <c r="J17" s="28">
        <f>[1]Лист1!F306</f>
        <v>122.09</v>
      </c>
    </row>
    <row r="18" spans="1:10" x14ac:dyDescent="0.25">
      <c r="A18" s="4"/>
      <c r="B18" s="11"/>
      <c r="C18" s="11"/>
      <c r="D18" s="19" t="s">
        <v>16</v>
      </c>
      <c r="E18" s="32"/>
      <c r="F18" s="23" t="s">
        <v>18</v>
      </c>
      <c r="G18" s="33"/>
      <c r="H18" s="33"/>
      <c r="I18" s="33"/>
      <c r="J18" s="32"/>
    </row>
    <row r="19" spans="1:10" ht="15" customHeight="1" x14ac:dyDescent="0.25">
      <c r="A19" s="4"/>
      <c r="B19" s="11"/>
      <c r="C19" s="11"/>
      <c r="E19" s="32"/>
      <c r="G19" s="33"/>
      <c r="H19" s="33"/>
      <c r="I19" s="33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2022-12-05T01:48:21Z</cp:lastPrinted>
  <dcterms:created xsi:type="dcterms:W3CDTF">2015-06-05T18:19:34Z</dcterms:created>
  <dcterms:modified xsi:type="dcterms:W3CDTF">2023-04-06T03:19:15Z</dcterms:modified>
</cp:coreProperties>
</file>