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0 по 14 апреля\"/>
    </mc:Choice>
  </mc:AlternateContent>
  <xr:revisionPtr revIDLastSave="0" documentId="13_ncr:1_{AD265FF3-7245-4A0C-A72A-4B2F181E6D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7" i="1"/>
  <c r="C18" i="1"/>
  <c r="G11" i="1"/>
  <c r="G12" i="1"/>
  <c r="G13" i="1"/>
  <c r="G14" i="1"/>
  <c r="G15" i="1"/>
  <c r="G16" i="1"/>
  <c r="G17" i="1"/>
  <c r="G18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E11" i="1"/>
  <c r="E12" i="1"/>
  <c r="E13" i="1"/>
  <c r="E14" i="1"/>
  <c r="E15" i="1"/>
  <c r="E16" i="1"/>
  <c r="E17" i="1"/>
  <c r="D11" i="1"/>
  <c r="D12" i="1"/>
  <c r="D13" i="1"/>
  <c r="D14" i="1"/>
  <c r="D15" i="1"/>
  <c r="D16" i="1"/>
  <c r="D17" i="1"/>
  <c r="C4" i="1"/>
  <c r="C5" i="1"/>
  <c r="C6" i="1"/>
  <c r="C7" i="1"/>
  <c r="C8" i="1"/>
  <c r="C10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<sst xmlns="http://schemas.openxmlformats.org/spreadsheetml/2006/main" count="41" uniqueCount="37">
  <si>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</si>
  <si>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</si>
  <si>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</si>
  <si>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</si>
  <si>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</si>
  <si>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</si>
  <si>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</si>
  <si>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</si>
  <si>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</si>
  <si>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</si>
  <si>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</si>
  <si>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</si>
  <si>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</si>
  <si>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</si>
  <si>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</si>
  <si>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</si>
  <si>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</si>
  <si>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</si>
  <si>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</si>
  <si>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717</t>
  </si>
  <si>
    <t>46,40</t>
  </si>
  <si>
    <t>14,65</t>
  </si>
  <si>
    <t>5,50</t>
  </si>
  <si>
    <t>2,07</t>
  </si>
  <si>
    <t>21,38</t>
  </si>
  <si>
    <t>38,13</t>
  </si>
  <si>
    <t>41,68</t>
  </si>
  <si>
    <t>6,52</t>
  </si>
  <si>
    <t>6,80</t>
  </si>
  <si>
    <t>1,94</t>
  </si>
  <si>
    <t>1,62</t>
  </si>
  <si>
    <t>23,31</t>
  </si>
  <si>
    <t>1002</t>
  </si>
  <si>
    <t>597,13</t>
  </si>
  <si>
    <t>30,87</t>
  </si>
  <si>
    <t>22,81</t>
  </si>
  <si>
    <t>67,11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</si>
</sst>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3" xfId="0" applyNumberFormat="1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3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49" fontId="3" fillId="2" borderId="4" xfId="0" applyNumberFormat="1" applyFont="1" applyFill="1" applyBorder="1" applyProtection="1">
      <protection locked="0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3%20&#1087;&#1086;%207%20&#1072;&#1087;&#1088;&#1077;&#1083;&#1103;%202023/&#1084;&#1077;&#1085;&#1102;%20&#1089;%2003.04%20&#1087;&#1086;%2014.04%20%20&#1054;&#1082;&#1090;&#1103;&#1073;&#1088;&#1100;&#1089;&#1082;&#1080;&#1081;%20&#1088;&#1072;&#1081;&#1086;&#1085;%20&#1049;&#1054;&#1043;&#1059;&#1056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321">
          <cell r="B321" t="str">
            <v>Колобки «Приморье» с соусом белым (горбуша, крупа рисовая, лук репч., масло раст., соль йодир., соус белый) 80/30</v>
          </cell>
          <cell r="C321">
            <v>110</v>
          </cell>
          <cell r="D321">
            <v>14.51</v>
          </cell>
          <cell r="E321">
            <v>10.11</v>
          </cell>
          <cell r="F321">
            <v>6.41</v>
          </cell>
          <cell r="G321">
            <v>174.61</v>
          </cell>
          <cell r="H321">
            <v>256</v>
          </cell>
        </row>
        <row r="322">
          <cell r="B322" t="str">
            <v>Пюре картофельное (картофель, молоко , масло слив, соль йод,)</v>
          </cell>
          <cell r="C322">
            <v>200</v>
          </cell>
          <cell r="D322">
            <v>4.12</v>
          </cell>
          <cell r="E322">
            <v>5.96</v>
          </cell>
          <cell r="F322">
            <v>26.8</v>
          </cell>
          <cell r="G322">
            <v>177.32</v>
          </cell>
          <cell r="H322">
            <v>371</v>
          </cell>
        </row>
        <row r="323">
          <cell r="B323" t="str">
            <v>Напиток из шиповника с лимоном (шиповник, лимон, сахар, вода)</v>
          </cell>
          <cell r="C323">
            <v>200</v>
          </cell>
          <cell r="D323">
            <v>0.21</v>
          </cell>
          <cell r="E323">
            <v>7.0000000000000007E-2</v>
          </cell>
          <cell r="F323">
            <v>13.13</v>
          </cell>
          <cell r="G323">
            <v>53.99</v>
          </cell>
          <cell r="H323">
            <v>667</v>
          </cell>
        </row>
        <row r="324">
          <cell r="B324" t="str">
            <v>Хлеб пшеничный йодированный</v>
          </cell>
          <cell r="C324">
            <v>27</v>
          </cell>
          <cell r="D324">
            <v>2.0299999999999998</v>
          </cell>
          <cell r="E324">
            <v>0.27</v>
          </cell>
          <cell r="F324">
            <v>13.77</v>
          </cell>
          <cell r="G324">
            <v>65.61</v>
          </cell>
          <cell r="H324" t="str">
            <v>-</v>
          </cell>
        </row>
        <row r="325">
          <cell r="B325" t="str">
            <v>Снежок питьевой в п/у</v>
          </cell>
          <cell r="C325" t="str">
            <v>1/180</v>
          </cell>
          <cell r="D325">
            <v>10</v>
          </cell>
          <cell r="E325">
            <v>6.4</v>
          </cell>
          <cell r="F325">
            <v>7</v>
          </cell>
          <cell r="G325">
            <v>125.6</v>
          </cell>
          <cell r="H325" t="str">
            <v>-</v>
          </cell>
        </row>
        <row r="337">
          <cell r="B337" t="str">
            <v>Щи из свежей капусты с картофелем с фаршем и гренками  (говядина, картофель, капуста, морковь, лук репч., томат паста, масло раст., соль йод. гренки )</v>
          </cell>
          <cell r="C337" t="str">
            <v>30/250/15</v>
          </cell>
          <cell r="D337">
            <v>5.89</v>
          </cell>
          <cell r="E337">
            <v>7.62</v>
          </cell>
          <cell r="F337">
            <v>14.2</v>
          </cell>
          <cell r="G337">
            <v>148.91</v>
          </cell>
          <cell r="H337" t="str">
            <v>197/998</v>
          </cell>
        </row>
        <row r="338">
          <cell r="B338" t="str">
            <v>Шницель мясной с соусом красным (мясо говядина, свинина, батон столовый., соль йод., сухарь панир.,яйцо,  масло раст, соус красный осн.)  90/30</v>
          </cell>
          <cell r="C338">
            <v>120</v>
          </cell>
          <cell r="D338">
            <v>12.98</v>
          </cell>
          <cell r="E338">
            <v>21.9</v>
          </cell>
          <cell r="F338">
            <v>14.18</v>
          </cell>
          <cell r="G338">
            <v>305.74</v>
          </cell>
          <cell r="H338">
            <v>1055</v>
          </cell>
        </row>
        <row r="339">
          <cell r="B339" t="str">
            <v>Перловка отварная (крупа перловая, масло слив., соль йодир.)</v>
          </cell>
          <cell r="C339">
            <v>180</v>
          </cell>
          <cell r="D339">
            <v>5.13</v>
          </cell>
          <cell r="E339">
            <v>4.59</v>
          </cell>
          <cell r="F339">
            <v>35.479999999999997</v>
          </cell>
          <cell r="G339">
            <v>203.74</v>
          </cell>
          <cell r="H339">
            <v>585</v>
          </cell>
        </row>
        <row r="340">
          <cell r="B340" t="str">
            <v>Чай с медом (чай, мед)</v>
          </cell>
          <cell r="C340" t="str">
            <v>200/20</v>
          </cell>
          <cell r="D340">
            <v>0.15</v>
          </cell>
          <cell r="E340">
            <v>0</v>
          </cell>
          <cell r="F340">
            <v>14.61</v>
          </cell>
          <cell r="G340">
            <v>59.04</v>
          </cell>
          <cell r="H340">
            <v>977</v>
          </cell>
        </row>
        <row r="341">
          <cell r="B341" t="str">
            <v>Хлеб пшеничный йодированный</v>
          </cell>
          <cell r="C341">
            <v>25</v>
          </cell>
          <cell r="D341">
            <v>1.88</v>
          </cell>
          <cell r="E341">
            <v>0.25</v>
          </cell>
          <cell r="F341">
            <v>12.75</v>
          </cell>
          <cell r="G341">
            <v>60.75</v>
          </cell>
          <cell r="H341" t="str">
            <v>-</v>
          </cell>
        </row>
        <row r="342">
          <cell r="B342" t="str">
            <v xml:space="preserve">Хлеб ржаной </v>
          </cell>
          <cell r="C342">
            <v>26</v>
          </cell>
          <cell r="D342">
            <v>1.72</v>
          </cell>
          <cell r="E342">
            <v>0.31</v>
          </cell>
          <cell r="F342">
            <v>10.3</v>
          </cell>
          <cell r="G342">
            <v>50.86</v>
          </cell>
          <cell r="H342" t="str">
            <v>-</v>
          </cell>
        </row>
        <row r="343">
          <cell r="B343" t="str">
            <v xml:space="preserve">Мандарин </v>
          </cell>
          <cell r="C343">
            <v>143</v>
          </cell>
          <cell r="D343">
            <v>1.1399999999999999</v>
          </cell>
          <cell r="E343">
            <v>0.28999999999999998</v>
          </cell>
          <cell r="F343">
            <v>10.73</v>
          </cell>
          <cell r="G343">
            <v>50.05</v>
          </cell>
        </row>
        <row r="344">
          <cell r="D344">
            <v>28.889999999999997</v>
          </cell>
          <cell r="E344">
            <v>34.96</v>
          </cell>
          <cell r="F344">
            <v>112.25</v>
          </cell>
          <cell r="G344">
            <v>879.08999999999992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14</v>
      </c>
      <c r="C1" s="44"/>
      <c r="D1" s="45"/>
      <c r="E1" t="s">
        <v>11</v>
      </c>
      <c r="F1" s="11"/>
      <c r="I1" t="s">
        <v>1</v>
      </c>
      <c r="J1" s="28">
        <v>45029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9" thickBot="1" x14ac:dyDescent="0.3">
      <c r="A4" s="5"/>
      <c r="B4" s="1"/>
      <c r="C4" s="14">
        <f>[1]Лист1!H321</f>
        <v>256</v>
      </c>
      <c r="D4" s="34" t="str">
        <f>[1]Лист1!B321</f>
        <v>Колобки «Приморье» с соусом белым (горбуша, крупа рисовая, лук репч., масло раст., соль йодир., соус белый) 80/30</v>
      </c>
      <c r="E4" s="16">
        <f>[1]Лист1!C321</f>
        <v>110</v>
      </c>
      <c r="F4" s="11" t="s">
        <v>20</v>
      </c>
      <c r="G4" s="17">
        <f>[1]Лист1!G321</f>
        <v>174.61</v>
      </c>
      <c r="H4" s="17">
        <f>[1]Лист1!D321</f>
        <v>14.51</v>
      </c>
      <c r="I4" s="17">
        <f>[1]Лист1!E321</f>
        <v>10.11</v>
      </c>
      <c r="J4" s="17">
        <f>[1]Лист1!F321</f>
        <v>6.41</v>
      </c>
    </row>
    <row r="5" spans="1:10" ht="25.5" x14ac:dyDescent="0.25">
      <c r="A5" s="5"/>
      <c r="B5" s="1"/>
      <c r="C5" s="14">
        <f>[1]Лист1!H322</f>
        <v>371</v>
      </c>
      <c r="D5" s="13" t="str">
        <f>[1]Лист1!B322</f>
        <v>Пюре картофельное (картофель, молоко , масло слив, соль йод,)</v>
      </c>
      <c r="E5" s="16">
        <f>[1]Лист1!C322</f>
        <v>200</v>
      </c>
      <c r="F5" s="11" t="s">
        <v>21</v>
      </c>
      <c r="G5" s="17">
        <f>[1]Лист1!G322</f>
        <v>177.32</v>
      </c>
      <c r="H5" s="17">
        <f>[1]Лист1!D322</f>
        <v>4.12</v>
      </c>
      <c r="I5" s="17">
        <f>[1]Лист1!E322</f>
        <v>5.96</v>
      </c>
      <c r="J5" s="17">
        <f>[1]Лист1!F322</f>
        <v>26.8</v>
      </c>
    </row>
    <row r="6" spans="1:10" ht="25.5" x14ac:dyDescent="0.25">
      <c r="A6" s="5"/>
      <c r="B6" s="1"/>
      <c r="C6" s="14">
        <f>[1]Лист1!H323</f>
        <v>667</v>
      </c>
      <c r="D6" s="13" t="str">
        <f>[1]Лист1!B323</f>
        <v>Напиток из шиповника с лимоном (шиповник, лимон, сахар, вода)</v>
      </c>
      <c r="E6" s="16">
        <f>[1]Лист1!C323</f>
        <v>200</v>
      </c>
      <c r="F6" s="11" t="s">
        <v>22</v>
      </c>
      <c r="G6" s="17">
        <f>[1]Лист1!G323</f>
        <v>53.99</v>
      </c>
      <c r="H6" s="17">
        <f>[1]Лист1!D323</f>
        <v>0.21</v>
      </c>
      <c r="I6" s="17">
        <f>[1]Лист1!E323</f>
        <v>7.0000000000000007E-2</v>
      </c>
      <c r="J6" s="17">
        <f>[1]Лист1!F323</f>
        <v>13.13</v>
      </c>
    </row>
    <row r="7" spans="1:10" x14ac:dyDescent="0.25">
      <c r="A7" s="5"/>
      <c r="B7" s="1"/>
      <c r="C7" s="14" t="str">
        <f>[1]Лист1!H324</f>
        <v>-</v>
      </c>
      <c r="D7" s="13" t="str">
        <f>[1]Лист1!B324</f>
        <v>Хлеб пшеничный йодированный</v>
      </c>
      <c r="E7" s="16">
        <f>[1]Лист1!C324</f>
        <v>27</v>
      </c>
      <c r="F7" s="11" t="s">
        <v>23</v>
      </c>
      <c r="G7" s="17">
        <f>[1]Лист1!G324</f>
        <v>65.61</v>
      </c>
      <c r="H7" s="17">
        <f>[1]Лист1!D324</f>
        <v>2.0299999999999998</v>
      </c>
      <c r="I7" s="17">
        <f>[1]Лист1!E324</f>
        <v>0.27</v>
      </c>
      <c r="J7" s="17">
        <f>[1]Лист1!F324</f>
        <v>13.77</v>
      </c>
    </row>
    <row r="8" spans="1:10" x14ac:dyDescent="0.25">
      <c r="A8" s="5"/>
      <c r="B8" s="2"/>
      <c r="C8" s="14" t="str">
        <f>[1]Лист1!H325</f>
        <v>-</v>
      </c>
      <c r="D8" s="13" t="str">
        <f>[1]Лист1!B325</f>
        <v>Снежок питьевой в п/у</v>
      </c>
      <c r="E8" s="15" t="str">
        <f>[1]Лист1!C325</f>
        <v>1/180</v>
      </c>
      <c r="F8" s="11" t="s">
        <v>24</v>
      </c>
      <c r="G8" s="18">
        <f>[1]Лист1!G325</f>
        <v>125.6</v>
      </c>
      <c r="H8" s="18">
        <f>[1]Лист1!D325</f>
        <v>10</v>
      </c>
      <c r="I8" s="18">
        <f>[1]Лист1!E325</f>
        <v>6.4</v>
      </c>
      <c r="J8" s="18">
        <f>[1]Лист1!F325</f>
        <v>7</v>
      </c>
    </row>
    <row r="9" spans="1:10" ht="15.75" thickBot="1" x14ac:dyDescent="0.3">
      <c r="A9" s="5"/>
      <c r="B9" s="37"/>
      <c r="C9" s="38"/>
      <c r="D9" s="39" t="s">
        <v>15</v>
      </c>
      <c r="E9" s="30" t="s">
        <v>19</v>
      </c>
      <c r="F9" s="40" t="s">
        <v>17</v>
      </c>
      <c r="G9" s="29" t="s">
        <v>33</v>
      </c>
      <c r="H9" s="41" t="s">
        <v>34</v>
      </c>
      <c r="I9" s="41" t="s">
        <v>35</v>
      </c>
      <c r="J9" s="42" t="s">
        <v>36</v>
      </c>
    </row>
    <row r="10" spans="1:10" ht="15.75" thickBot="1" x14ac:dyDescent="0.3">
      <c r="A10" s="3"/>
      <c r="B10" s="7"/>
      <c r="C10" s="4">
        <f>[1]Лист1!H326</f>
        <v>0</v>
      </c>
      <c r="D10" s="19" t="s">
        <v>15</v>
      </c>
      <c r="E10" s="30"/>
      <c r="F10" s="23" t="s">
        <v>17</v>
      </c>
      <c r="G10" s="29"/>
      <c r="H10" s="23"/>
      <c r="I10" s="23"/>
      <c r="J10" s="27"/>
    </row>
    <row r="11" spans="1:10" ht="51.75" thickBot="1" x14ac:dyDescent="0.3">
      <c r="A11" s="5" t="s">
        <v>10</v>
      </c>
      <c r="B11" s="6"/>
      <c r="C11" s="14" t="str">
        <f>[1]Лист1!H337</f>
        <v>197/998</v>
      </c>
      <c r="D11" s="20" t="str">
        <f>[1]Лист1!B337</f>
        <v>Щи из свежей капусты с картофелем с фаршем и гренками  (говядина, картофель, капуста, морковь, лук репч., томат паста, масло раст., соль йод. гренки )</v>
      </c>
      <c r="E11" s="32" t="str">
        <f>[1]Лист1!C337</f>
        <v>30/250/15</v>
      </c>
      <c r="F11" s="25" t="s">
        <v>25</v>
      </c>
      <c r="G11" s="18">
        <f>[1]Лист1!G337</f>
        <v>148.91</v>
      </c>
      <c r="H11" s="18">
        <f>[1]Лист1!D337</f>
        <v>5.89</v>
      </c>
      <c r="I11" s="18">
        <f>[1]Лист1!E337</f>
        <v>7.62</v>
      </c>
      <c r="J11" s="18">
        <f>[1]Лист1!F337</f>
        <v>14.2</v>
      </c>
    </row>
    <row r="12" spans="1:10" ht="51.75" thickBot="1" x14ac:dyDescent="0.3">
      <c r="A12" s="5"/>
      <c r="B12" s="1"/>
      <c r="C12" s="14">
        <f>[1]Лист1!H338</f>
        <v>1055</v>
      </c>
      <c r="D12" s="20" t="str">
        <f>[1]Лист1!B338</f>
        <v>Шницель мясной с соусом красным (мясо говядина, свинина, батон столовый., соль йод., сухарь панир.,яйцо,  масло раст, соус красный осн.)  90/30</v>
      </c>
      <c r="E12" s="33">
        <f>[1]Лист1!C338</f>
        <v>120</v>
      </c>
      <c r="F12" s="24" t="s">
        <v>26</v>
      </c>
      <c r="G12" s="17">
        <f>[1]Лист1!G338</f>
        <v>305.74</v>
      </c>
      <c r="H12" s="17">
        <f>[1]Лист1!D338</f>
        <v>12.98</v>
      </c>
      <c r="I12" s="17">
        <f>[1]Лист1!E338</f>
        <v>21.9</v>
      </c>
      <c r="J12" s="17">
        <f>[1]Лист1!F338</f>
        <v>14.18</v>
      </c>
    </row>
    <row r="13" spans="1:10" ht="26.25" thickBot="1" x14ac:dyDescent="0.3">
      <c r="A13" s="5"/>
      <c r="B13" s="1"/>
      <c r="C13" s="14">
        <f>[1]Лист1!H339</f>
        <v>585</v>
      </c>
      <c r="D13" s="21" t="str">
        <f>[1]Лист1!B339</f>
        <v>Перловка отварная (крупа перловая, масло слив., соль йодир.)</v>
      </c>
      <c r="E13">
        <f>[1]Лист1!C339</f>
        <v>180</v>
      </c>
      <c r="F13" s="24" t="s">
        <v>27</v>
      </c>
      <c r="G13" s="33">
        <f>[1]Лист1!G339</f>
        <v>203.74</v>
      </c>
      <c r="H13" s="17">
        <f>[1]Лист1!D339</f>
        <v>5.13</v>
      </c>
      <c r="I13" s="17">
        <f>[1]Лист1!E339</f>
        <v>4.59</v>
      </c>
      <c r="J13" s="17">
        <f>[1]Лист1!F339</f>
        <v>35.479999999999997</v>
      </c>
    </row>
    <row r="14" spans="1:10" x14ac:dyDescent="0.25">
      <c r="A14" s="5"/>
      <c r="B14" s="1"/>
      <c r="C14" s="14">
        <f>[1]Лист1!H340</f>
        <v>977</v>
      </c>
      <c r="D14" s="21" t="str">
        <f>[1]Лист1!B340</f>
        <v>Чай с медом (чай, мед)</v>
      </c>
      <c r="E14" s="15" t="str">
        <f>[1]Лист1!C340</f>
        <v>200/20</v>
      </c>
      <c r="F14" s="24" t="s">
        <v>28</v>
      </c>
      <c r="G14" s="17">
        <f>[1]Лист1!G340</f>
        <v>59.04</v>
      </c>
      <c r="H14" s="17">
        <f>[1]Лист1!D340</f>
        <v>0.15</v>
      </c>
      <c r="I14" s="17">
        <f>[1]Лист1!E340</f>
        <v>0</v>
      </c>
      <c r="J14" s="17">
        <f>[1]Лист1!F340</f>
        <v>14.61</v>
      </c>
    </row>
    <row r="15" spans="1:10" x14ac:dyDescent="0.25">
      <c r="A15" s="5"/>
      <c r="B15" s="1"/>
      <c r="C15" s="14" t="str">
        <f>[1]Лист1!H341</f>
        <v>-</v>
      </c>
      <c r="D15" s="21" t="str">
        <f>[1]Лист1!B341</f>
        <v>Хлеб пшеничный йодированный</v>
      </c>
      <c r="E15" s="15">
        <f>[1]Лист1!C341</f>
        <v>25</v>
      </c>
      <c r="F15" s="24" t="s">
        <v>29</v>
      </c>
      <c r="G15" s="17">
        <f>[1]Лист1!G341</f>
        <v>60.75</v>
      </c>
      <c r="H15" s="17">
        <f>[1]Лист1!D341</f>
        <v>1.88</v>
      </c>
      <c r="I15" s="17">
        <f>[1]Лист1!E341</f>
        <v>0.25</v>
      </c>
      <c r="J15" s="17">
        <f>[1]Лист1!F341</f>
        <v>12.75</v>
      </c>
    </row>
    <row r="16" spans="1:10" x14ac:dyDescent="0.25">
      <c r="A16" s="5"/>
      <c r="B16" s="1"/>
      <c r="C16" s="14" t="str">
        <f>[1]Лист1!H342</f>
        <v>-</v>
      </c>
      <c r="D16" s="21" t="str">
        <f>[1]Лист1!B342</f>
        <v xml:space="preserve">Хлеб ржаной </v>
      </c>
      <c r="E16" s="15">
        <f>[1]Лист1!C342</f>
        <v>26</v>
      </c>
      <c r="F16" s="24" t="s">
        <v>30</v>
      </c>
      <c r="G16" s="17">
        <f>[1]Лист1!G342</f>
        <v>50.86</v>
      </c>
      <c r="H16" s="17">
        <f>[1]Лист1!D342</f>
        <v>1.72</v>
      </c>
      <c r="I16" s="17">
        <f>[1]Лист1!E342</f>
        <v>0.31</v>
      </c>
      <c r="J16" s="17">
        <f>[1]Лист1!F342</f>
        <v>10.3</v>
      </c>
    </row>
    <row r="17" spans="1:10" x14ac:dyDescent="0.25">
      <c r="A17" s="5"/>
      <c r="B17" s="1"/>
      <c r="C17" s="14">
        <f>[1]Лист1!H343</f>
        <v>0</v>
      </c>
      <c r="D17" s="21" t="str">
        <f>[1]Лист1!B343</f>
        <v xml:space="preserve">Мандарин </v>
      </c>
      <c r="E17" s="15">
        <f>[1]Лист1!C343</f>
        <v>143</v>
      </c>
      <c r="F17" s="24" t="s">
        <v>31</v>
      </c>
      <c r="G17" s="17">
        <f>[1]Лист1!G343</f>
        <v>50.05</v>
      </c>
      <c r="H17" s="17">
        <f>[1]Лист1!D343</f>
        <v>1.1399999999999999</v>
      </c>
      <c r="I17" s="17">
        <f>[1]Лист1!E343</f>
        <v>0.28999999999999998</v>
      </c>
      <c r="J17" s="17">
        <f>[1]Лист1!F343</f>
        <v>10.73</v>
      </c>
    </row>
    <row r="18" spans="1:10" x14ac:dyDescent="0.25">
      <c r="A18" s="5"/>
      <c r="B18" s="12"/>
      <c r="C18" s="12">
        <f>[1]Лист1!H344</f>
        <v>0</v>
      </c>
      <c r="D18" s="22" t="s">
        <v>15</v>
      </c>
      <c r="E18" s="30" t="s">
        <v>32</v>
      </c>
      <c r="F18" s="26" t="s">
        <v>18</v>
      </c>
      <c r="G18" s="31">
        <f>[1]Лист1!G344</f>
        <v>879.08999999999992</v>
      </c>
      <c r="H18" s="31">
        <f>[1]Лист1!D344</f>
        <v>28.889999999999997</v>
      </c>
      <c r="I18" s="31">
        <f>[1]Лист1!E344</f>
        <v>34.96</v>
      </c>
      <c r="J18" s="31">
        <f>[1]Лист1!F344</f>
        <v>112.25</v>
      </c>
    </row>
    <row r="19" spans="1:10" x14ac:dyDescent="0.25">
      <c r="A19" s="5"/>
      <c r="B19" s="12"/>
      <c r="C19" s="12"/>
      <c r="D19" s="22" t="s">
        <v>16</v>
      </c>
      <c r="E19" s="35"/>
      <c r="F19" s="26" t="s">
        <v>18</v>
      </c>
      <c r="G19" s="36"/>
      <c r="H19" s="36"/>
      <c r="I19" s="36"/>
      <c r="J19" s="35"/>
    </row>
    <row r="20" spans="1:10" ht="15" customHeight="1" x14ac:dyDescent="0.25">
      <c r="A20" s="5"/>
      <c r="B20" s="12"/>
      <c r="C20" s="12"/>
      <c r="E20" s="35"/>
      <c r="G20" s="36"/>
      <c r="H20" s="36"/>
      <c r="I20" s="36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2022-12-05T01:48:21Z</cp:lastPrinted>
  <dcterms:created xsi:type="dcterms:W3CDTF">2015-06-05T18:19:34Z</dcterms:created>
  <dcterms:modified xsi:type="dcterms:W3CDTF">2023-04-06T04:53:49Z</dcterms:modified>
</cp:coreProperties>
</file>