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7 -21 апреля\"/>
    </mc:Choice>
  </mc:AlternateContent>
  <xr:revisionPtr revIDLastSave="0" documentId="13_ncr:1_{DC1EEDD7-A5B4-4F44-A552-9437DF4E56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C4" i="1"/>
  <c r="C5" i="1"/>
  <c r="C6" i="1"/>
  <c r="C7" i="1"/>
  <c r="C8" i="1"/>
  <c r="C9" i="1"/>
  <c r="G4" i="1"/>
  <c r="G5" i="1"/>
  <c r="G6" i="1"/>
  <c r="G7" i="1"/>
  <c r="G8" i="1"/>
  <c r="G9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6" i="1"/>
  <c r="D4" i="1"/>
  <c r="D5" i="1"/>
  <c r="D6" i="1"/>
  <c r="D7" i="1"/>
  <c r="D8" i="1"/>
  <c r="C1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<sst xmlns="http://schemas.openxmlformats.org/spreadsheetml/2006/main" count="45" uniqueCount="41">
  <si>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</si>
  <si>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</si>
  <si>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</si>
  <si>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</si>
  <si>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</si>
  <si>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</si>
  <si>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</si>
  <si>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</si>
  <si>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</si>
  <si>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</si>
  <si>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</si>
  <si>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</si>
  <si>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</si>
  <si>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</si>
  <si>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</si>
  <si>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</si>
  <si>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</si>
  <si>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</si>
  <si>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</si>
  <si>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46,52</t>
  </si>
  <si>
    <t>8,84</t>
  </si>
  <si>
    <t>1,53</t>
  </si>
  <si>
    <t>2,40</t>
  </si>
  <si>
    <t>30,71</t>
  </si>
  <si>
    <t>167/998</t>
  </si>
  <si>
    <t>23,15</t>
  </si>
  <si>
    <t>63,03</t>
  </si>
  <si>
    <t>14,65</t>
  </si>
  <si>
    <t>2,50</t>
  </si>
  <si>
    <t>2,71</t>
  </si>
  <si>
    <t>1,94</t>
  </si>
  <si>
    <t>12,02</t>
  </si>
  <si>
    <t>955</t>
  </si>
  <si>
    <t>746</t>
  </si>
  <si>
    <t>149,99</t>
  </si>
  <si>
    <t>184,70</t>
  </si>
  <si>
    <t>177,32</t>
  </si>
  <si>
    <t>36,92</t>
  </si>
  <si>
    <t>58,68</t>
  </si>
  <si>
    <t>53,72</t>
  </si>
  <si>
    <t>746,38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</si>
</sst>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17.04&#1087;&#1086;%2028.04%20&#1057;&#1053;&#1045;&#1046;&#1054;&#1050;%20&#1054;&#1082;&#1090;&#1103;&#1073;&#1088;&#1100;&#1089;&#1082;&#1080;&#1081;%20&#1088;&#1072;&#1081;&#1086;&#1085;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51">
          <cell r="B51" t="str">
            <v>Кюфта по-Московски с соусом красным основ.(. (говядина, свинина, крупа рисовая, лук реп., яйцо,мука, сухари, соль йод., масло раст., соус красный осн.) 75/20</v>
          </cell>
        </row>
        <row r="52">
          <cell r="B52" t="str">
            <v>Гарнир каша гречневая вязкая ( крупа гречневая, масло слив., соль йод.)</v>
          </cell>
        </row>
        <row r="53">
          <cell r="B53" t="str">
            <v>Чай с сахаром (чай, сахар)</v>
          </cell>
          <cell r="C53">
            <v>200</v>
          </cell>
        </row>
        <row r="54">
          <cell r="B54" t="str">
            <v>Хлеб пшеничный йодированный</v>
          </cell>
        </row>
        <row r="55">
          <cell r="B55" t="str">
            <v xml:space="preserve">Банан </v>
          </cell>
        </row>
        <row r="58">
          <cell r="D58">
            <v>13.65</v>
          </cell>
          <cell r="E58">
            <v>20.399999999999999</v>
          </cell>
          <cell r="F58">
            <v>8.35</v>
          </cell>
          <cell r="G58">
            <v>271.60000000000002</v>
          </cell>
          <cell r="H58">
            <v>209</v>
          </cell>
        </row>
        <row r="59">
          <cell r="D59">
            <v>4.07</v>
          </cell>
          <cell r="E59">
            <v>4.93</v>
          </cell>
          <cell r="F59">
            <v>24.8</v>
          </cell>
          <cell r="G59">
            <v>159.88</v>
          </cell>
          <cell r="H59">
            <v>676</v>
          </cell>
        </row>
        <row r="60">
          <cell r="D60">
            <v>0</v>
          </cell>
          <cell r="E60">
            <v>0</v>
          </cell>
          <cell r="F60">
            <v>9.08</v>
          </cell>
          <cell r="G60">
            <v>36.32</v>
          </cell>
          <cell r="H60">
            <v>663</v>
          </cell>
        </row>
        <row r="61">
          <cell r="D61">
            <v>2.33</v>
          </cell>
          <cell r="E61">
            <v>0.31</v>
          </cell>
          <cell r="F61">
            <v>15.81</v>
          </cell>
          <cell r="G61">
            <v>75.33</v>
          </cell>
          <cell r="H61" t="str">
            <v>-</v>
          </cell>
        </row>
        <row r="62">
          <cell r="D62">
            <v>2.0699999999999998</v>
          </cell>
          <cell r="E62">
            <v>0.69</v>
          </cell>
          <cell r="F62">
            <v>28.98</v>
          </cell>
          <cell r="G62">
            <v>130.41</v>
          </cell>
        </row>
        <row r="63">
          <cell r="D63">
            <v>22.119999999999997</v>
          </cell>
          <cell r="E63">
            <v>26.33</v>
          </cell>
          <cell r="F63">
            <v>87.02</v>
          </cell>
          <cell r="G63">
            <v>673.54</v>
          </cell>
        </row>
        <row r="74">
          <cell r="B74" t="str">
            <v>Рассольник «Ленинградский» с фаршем (фарш говяжий, картофель, крупа перловая, морковь, лук реп., огурцы конс., масло подс., соль йод.)</v>
          </cell>
          <cell r="C74" t="str">
            <v>15/250</v>
          </cell>
          <cell r="D74">
            <v>5.03</v>
          </cell>
          <cell r="E74">
            <v>7.13</v>
          </cell>
          <cell r="F74">
            <v>16.41</v>
          </cell>
        </row>
        <row r="75">
          <cell r="B75" t="str">
            <v>Террин из горбуши с маслом (горбуша, молоко, яйцо, масло слив., соль.)     90/10</v>
          </cell>
          <cell r="C75">
            <v>100</v>
          </cell>
          <cell r="D75">
            <v>16.2</v>
          </cell>
          <cell r="E75">
            <v>12.78</v>
          </cell>
          <cell r="F75">
            <v>1.22</v>
          </cell>
        </row>
        <row r="76">
          <cell r="B76" t="str">
            <v>Пюре картофельное (картофель, молоко, масло слив., соль йод.)</v>
          </cell>
          <cell r="C76">
            <v>200</v>
          </cell>
          <cell r="D76">
            <v>4.12</v>
          </cell>
          <cell r="E76">
            <v>5.96</v>
          </cell>
          <cell r="F76">
            <v>26.8</v>
          </cell>
        </row>
        <row r="77">
          <cell r="B77" t="str">
            <v>Чай с лимоном  (чай, сахар, лимон)</v>
          </cell>
          <cell r="C77" t="str">
            <v>200/4</v>
          </cell>
          <cell r="D77">
            <v>0.04</v>
          </cell>
          <cell r="E77">
            <v>0</v>
          </cell>
          <cell r="F77">
            <v>9.19</v>
          </cell>
        </row>
        <row r="78">
          <cell r="B78" t="str">
            <v>Хлеб пшеничный йодированный</v>
          </cell>
          <cell r="C78">
            <v>35</v>
          </cell>
          <cell r="D78">
            <v>2.63</v>
          </cell>
          <cell r="E78">
            <v>0.35</v>
          </cell>
          <cell r="F78">
            <v>17.850000000000001</v>
          </cell>
        </row>
        <row r="79">
          <cell r="B79" t="str">
            <v>Хлеб ржаной</v>
          </cell>
          <cell r="C79">
            <v>30</v>
          </cell>
          <cell r="D79">
            <v>1.98</v>
          </cell>
          <cell r="E79">
            <v>0.36</v>
          </cell>
          <cell r="F79">
            <v>11.88</v>
          </cell>
        </row>
        <row r="80">
          <cell r="B80" t="str">
            <v>Яблоко свежее</v>
          </cell>
          <cell r="C80">
            <v>121</v>
          </cell>
          <cell r="D80">
            <v>0.48</v>
          </cell>
          <cell r="E80">
            <v>0.48</v>
          </cell>
          <cell r="F80">
            <v>11.86</v>
          </cell>
        </row>
        <row r="81">
          <cell r="D81">
            <v>30.48</v>
          </cell>
          <cell r="E81">
            <v>27.060000000000002</v>
          </cell>
          <cell r="F81">
            <v>95.21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51.75" thickBot="1" x14ac:dyDescent="0.3">
      <c r="A4" s="4"/>
      <c r="B4" s="1"/>
      <c r="C4" s="47">
        <f>[2]Лист1!H58</f>
        <v>209</v>
      </c>
      <c r="D4" s="39" t="str">
        <f>[2]Лист1!B51</f>
        <v>Кюфта по-Московски с соусом красным основ.(. (говядина, свинина, крупа рисовая, лук реп., яйцо,мука, сухари, соль йод., масло раст., соус красный осн.) 75/20</v>
      </c>
      <c r="E4" s="40">
        <v>105</v>
      </c>
      <c r="F4" s="9" t="s">
        <v>19</v>
      </c>
      <c r="G4" s="11">
        <f>[2]Лист1!G58</f>
        <v>271.60000000000002</v>
      </c>
      <c r="H4" s="11">
        <f>[2]Лист1!D58</f>
        <v>13.65</v>
      </c>
      <c r="I4" s="11">
        <f>[2]Лист1!E58</f>
        <v>20.399999999999999</v>
      </c>
      <c r="J4" s="11">
        <f>[2]Лист1!F58</f>
        <v>8.35</v>
      </c>
    </row>
    <row r="5" spans="1:10" ht="26.25" thickBot="1" x14ac:dyDescent="0.3">
      <c r="A5" s="4"/>
      <c r="B5" s="1"/>
      <c r="C5" s="48">
        <f>[2]Лист1!H59</f>
        <v>676</v>
      </c>
      <c r="D5" s="42" t="str">
        <f>[2]Лист1!B52</f>
        <v>Гарнир каша гречневая вязкая ( крупа гречневая, масло слив., соль йод.)</v>
      </c>
      <c r="E5" s="43">
        <v>180</v>
      </c>
      <c r="F5" s="9" t="s">
        <v>20</v>
      </c>
      <c r="G5" s="11">
        <f>[2]Лист1!G59</f>
        <v>159.88</v>
      </c>
      <c r="H5" s="11">
        <f>[2]Лист1!D59</f>
        <v>4.07</v>
      </c>
      <c r="I5" s="11">
        <f>[2]Лист1!E59</f>
        <v>4.93</v>
      </c>
      <c r="J5" s="11">
        <f>[2]Лист1!F59</f>
        <v>24.8</v>
      </c>
    </row>
    <row r="6" spans="1:10" ht="15.75" thickBot="1" x14ac:dyDescent="0.3">
      <c r="A6" s="4"/>
      <c r="B6" s="1"/>
      <c r="C6" s="48">
        <f>[2]Лист1!H60</f>
        <v>663</v>
      </c>
      <c r="D6" s="42" t="str">
        <f>[2]Лист1!B53</f>
        <v>Чай с сахаром (чай, сахар)</v>
      </c>
      <c r="E6" s="41">
        <f>[2]Лист1!C53</f>
        <v>200</v>
      </c>
      <c r="F6" s="9" t="s">
        <v>21</v>
      </c>
      <c r="G6" s="11">
        <f>[2]Лист1!G60</f>
        <v>36.32</v>
      </c>
      <c r="H6" s="11">
        <f>[2]Лист1!D60</f>
        <v>0</v>
      </c>
      <c r="I6" s="11">
        <f>[2]Лист1!E60</f>
        <v>0</v>
      </c>
      <c r="J6" s="11">
        <f>[2]Лист1!F60</f>
        <v>9.08</v>
      </c>
    </row>
    <row r="7" spans="1:10" ht="15.75" thickBot="1" x14ac:dyDescent="0.3">
      <c r="A7" s="4"/>
      <c r="B7" s="1"/>
      <c r="C7" s="41" t="str">
        <f>[2]Лист1!H61</f>
        <v>-</v>
      </c>
      <c r="D7" s="42" t="str">
        <f>[2]Лист1!B54</f>
        <v>Хлеб пшеничный йодированный</v>
      </c>
      <c r="E7" s="43">
        <v>31</v>
      </c>
      <c r="F7" s="9" t="s">
        <v>22</v>
      </c>
      <c r="G7" s="11">
        <f>[2]Лист1!G61</f>
        <v>75.33</v>
      </c>
      <c r="H7" s="11">
        <f>[2]Лист1!D61</f>
        <v>2.33</v>
      </c>
      <c r="I7" s="11">
        <f>[2]Лист1!E61</f>
        <v>0.31</v>
      </c>
      <c r="J7" s="11">
        <f>[2]Лист1!F61</f>
        <v>15.81</v>
      </c>
    </row>
    <row r="8" spans="1:10" ht="15.75" thickBot="1" x14ac:dyDescent="0.3">
      <c r="A8" s="4"/>
      <c r="B8" s="2"/>
      <c r="C8" s="45">
        <f>[2]Лист1!H62</f>
        <v>0</v>
      </c>
      <c r="D8" s="42" t="str">
        <f>[2]Лист1!B55</f>
        <v xml:space="preserve">Банан </v>
      </c>
      <c r="E8" s="43">
        <v>230</v>
      </c>
      <c r="F8" s="9" t="s">
        <v>23</v>
      </c>
      <c r="G8" s="12">
        <f>[2]Лист1!G62</f>
        <v>130.41</v>
      </c>
      <c r="H8" s="12">
        <f>[2]Лист1!D62</f>
        <v>2.0699999999999998</v>
      </c>
      <c r="I8" s="12">
        <f>[2]Лист1!E62</f>
        <v>0.69</v>
      </c>
      <c r="J8" s="12">
        <f>[2]Лист1!F62</f>
        <v>28.98</v>
      </c>
    </row>
    <row r="9" spans="1:10" ht="15.75" thickBot="1" x14ac:dyDescent="0.3">
      <c r="A9" s="3"/>
      <c r="B9" s="5"/>
      <c r="C9" s="46">
        <f>[2]Лист1!H63</f>
        <v>0</v>
      </c>
      <c r="D9" s="13" t="s">
        <v>15</v>
      </c>
      <c r="E9" s="24" t="s">
        <v>33</v>
      </c>
      <c r="F9" s="17" t="s">
        <v>17</v>
      </c>
      <c r="G9" s="23">
        <f>[2]Лист1!G63</f>
        <v>673.54</v>
      </c>
      <c r="H9" s="17">
        <f>[2]Лист1!D63</f>
        <v>22.119999999999997</v>
      </c>
      <c r="I9" s="17">
        <f>[2]Лист1!E63</f>
        <v>26.33</v>
      </c>
      <c r="J9" s="21">
        <f>[2]Лист1!F63</f>
        <v>87.02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39" x14ac:dyDescent="0.25">
      <c r="A12" s="4"/>
      <c r="B12" s="34"/>
      <c r="C12" s="37" t="s">
        <v>24</v>
      </c>
      <c r="D12" s="36" t="str">
        <f>[2]Лист1!B74</f>
        <v>Рассольник «Ленинградский» с фаршем (фарш говяжий, картофель, крупа перловая, морковь, лук реп., огурцы конс., масло подс., соль йод.)</v>
      </c>
      <c r="E12" s="49" t="str">
        <f>[2]Лист1!C74</f>
        <v>15/250</v>
      </c>
      <c r="F12" s="38" t="s">
        <v>25</v>
      </c>
      <c r="G12" s="38" t="s">
        <v>34</v>
      </c>
      <c r="H12" s="49">
        <f>[2]Лист1!D74</f>
        <v>5.03</v>
      </c>
      <c r="I12" s="49">
        <f>[2]Лист1!E74</f>
        <v>7.13</v>
      </c>
      <c r="J12" s="49">
        <f>[2]Лист1!F74</f>
        <v>16.41</v>
      </c>
    </row>
    <row r="13" spans="1:10" ht="25.5" x14ac:dyDescent="0.25">
      <c r="A13" s="4" t="s">
        <v>10</v>
      </c>
      <c r="B13" s="1"/>
      <c r="C13" s="10">
        <v>995</v>
      </c>
      <c r="D13" s="15" t="str">
        <f>[2]Лист1!B75</f>
        <v>Террин из горбуши с маслом (горбуша, молоко, яйцо, масло слив., соль.)     90/10</v>
      </c>
      <c r="E13" s="32">
        <f>[2]Лист1!C75</f>
        <v>100</v>
      </c>
      <c r="F13" s="18" t="s">
        <v>26</v>
      </c>
      <c r="G13" s="12" t="s">
        <v>35</v>
      </c>
      <c r="H13" s="12">
        <f>[2]Лист1!D75</f>
        <v>16.2</v>
      </c>
      <c r="I13" s="12">
        <f>[2]Лист1!E75</f>
        <v>12.78</v>
      </c>
      <c r="J13" s="12">
        <f>[2]Лист1!F75</f>
        <v>1.22</v>
      </c>
    </row>
    <row r="14" spans="1:10" ht="25.5" x14ac:dyDescent="0.25">
      <c r="A14" s="4"/>
      <c r="B14" s="1"/>
      <c r="C14" s="10">
        <v>371</v>
      </c>
      <c r="D14" s="15" t="str">
        <f>[2]Лист1!B76</f>
        <v>Пюре картофельное (картофель, молоко, масло слив., соль йод.)</v>
      </c>
      <c r="E14" s="32">
        <f>[2]Лист1!C76</f>
        <v>200</v>
      </c>
      <c r="F14" s="18" t="s">
        <v>27</v>
      </c>
      <c r="G14" s="11" t="s">
        <v>36</v>
      </c>
      <c r="H14" s="11">
        <f>[2]Лист1!D76</f>
        <v>4.12</v>
      </c>
      <c r="I14" s="11">
        <f>[2]Лист1!E76</f>
        <v>5.96</v>
      </c>
      <c r="J14" s="11">
        <f>[2]Лист1!F76</f>
        <v>26.8</v>
      </c>
    </row>
    <row r="15" spans="1:10" x14ac:dyDescent="0.25">
      <c r="A15" s="4"/>
      <c r="B15" s="1"/>
      <c r="C15" s="10">
        <v>431</v>
      </c>
      <c r="D15" s="15" t="str">
        <f>[2]Лист1!B77</f>
        <v>Чай с лимоном  (чай, сахар, лимон)</v>
      </c>
      <c r="E15" s="32" t="str">
        <f>[2]Лист1!C77</f>
        <v>200/4</v>
      </c>
      <c r="F15" s="18" t="s">
        <v>28</v>
      </c>
      <c r="G15" s="11" t="s">
        <v>37</v>
      </c>
      <c r="H15" s="11">
        <f>[2]Лист1!D77</f>
        <v>0.04</v>
      </c>
      <c r="I15" s="11">
        <f>[2]Лист1!E77</f>
        <v>0</v>
      </c>
      <c r="J15" s="11">
        <f>[2]Лист1!F77</f>
        <v>9.19</v>
      </c>
    </row>
    <row r="16" spans="1:10" x14ac:dyDescent="0.25">
      <c r="A16" s="4"/>
      <c r="B16" s="1"/>
      <c r="C16" s="10"/>
      <c r="D16" s="16" t="str">
        <f>[2]Лист1!B78</f>
        <v>Хлеб пшеничный йодированный</v>
      </c>
      <c r="E16" s="44">
        <f>[2]Лист1!C78</f>
        <v>35</v>
      </c>
      <c r="F16" s="18" t="s">
        <v>29</v>
      </c>
      <c r="G16" s="32">
        <v>85.05</v>
      </c>
      <c r="H16" s="11">
        <f>[2]Лист1!D78</f>
        <v>2.63</v>
      </c>
      <c r="I16" s="11">
        <f>[2]Лист1!E78</f>
        <v>0.35</v>
      </c>
      <c r="J16" s="11">
        <f>[2]Лист1!F78</f>
        <v>17.850000000000001</v>
      </c>
    </row>
    <row r="17" spans="1:10" x14ac:dyDescent="0.25">
      <c r="A17" s="4"/>
      <c r="B17" s="1"/>
      <c r="C17" s="10"/>
      <c r="D17" s="16" t="str">
        <f>[2]Лист1!B79</f>
        <v>Хлеб ржаной</v>
      </c>
      <c r="E17" s="11">
        <f>[2]Лист1!C79</f>
        <v>30</v>
      </c>
      <c r="F17" s="18" t="s">
        <v>30</v>
      </c>
      <c r="G17" s="11" t="s">
        <v>38</v>
      </c>
      <c r="H17" s="11">
        <f>[2]Лист1!D79</f>
        <v>1.98</v>
      </c>
      <c r="I17" s="11">
        <f>[2]Лист1!E79</f>
        <v>0.36</v>
      </c>
      <c r="J17" s="11">
        <f>[2]Лист1!F79</f>
        <v>11.88</v>
      </c>
    </row>
    <row r="18" spans="1:10" x14ac:dyDescent="0.25">
      <c r="A18" s="4"/>
      <c r="B18" s="1"/>
      <c r="C18" s="10"/>
      <c r="D18" s="16" t="str">
        <f>[2]Лист1!B80</f>
        <v>Яблоко свежее</v>
      </c>
      <c r="E18" s="11">
        <f>[2]Лист1!C80</f>
        <v>121</v>
      </c>
      <c r="F18" s="18" t="s">
        <v>31</v>
      </c>
      <c r="G18" s="11" t="s">
        <v>39</v>
      </c>
      <c r="H18" s="11">
        <f>[2]Лист1!D80</f>
        <v>0.48</v>
      </c>
      <c r="I18" s="11">
        <f>[2]Лист1!E80</f>
        <v>0.48</v>
      </c>
      <c r="J18" s="11">
        <f>[2]Лист1!F80</f>
        <v>11.86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32</v>
      </c>
      <c r="F19" s="19" t="s">
        <v>18</v>
      </c>
      <c r="G19" s="25" t="s">
        <v>40</v>
      </c>
      <c r="H19" s="25">
        <f>[2]Лист1!D81</f>
        <v>30.48</v>
      </c>
      <c r="I19" s="25">
        <f>[2]Лист1!E81</f>
        <v>27.060000000000002</v>
      </c>
      <c r="J19" s="25">
        <f>[2]Лист1!F81</f>
        <v>95.21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2023-04-15T00:30:45Z</dcterms:modified>
</cp:coreProperties>
</file>