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23\меню с 24 по 28 апреля\"/>
    </mc:Choice>
  </mc:AlternateContent>
  <xr:revisionPtr revIDLastSave="0" documentId="13_ncr:1_{F0F34B51-D63E-4B02-A9CD-E8C2B624CE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G12" i="1"/>
  <c r="G13" i="1"/>
  <c r="G14" i="1"/>
  <c r="G15" i="1"/>
  <c r="G16" i="1"/>
  <c r="G17" i="1"/>
  <c r="G18" i="1"/>
  <c r="H11" i="1"/>
  <c r="I11" i="1"/>
  <c r="J11" i="1"/>
  <c r="H12" i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D11" i="1"/>
  <c r="E11" i="1"/>
  <c r="D12" i="1"/>
  <c r="E12" i="1"/>
  <c r="D13" i="1"/>
  <c r="E13" i="1"/>
  <c r="D14" i="1"/>
  <c r="E14" i="1"/>
  <c r="D15" i="1"/>
  <c r="E15" i="1"/>
  <c r="D16" i="1"/>
  <c r="E16" i="1"/>
  <c r="D17" i="1"/>
  <c r="E17" i="1"/>
  <c r="C4" i="1"/>
  <c r="C5" i="1"/>
  <c r="C6" i="1"/>
  <c r="C7" i="1"/>
  <c r="C8" i="1"/>
  <c r="G4" i="1"/>
  <c r="G5" i="1"/>
  <c r="G6" i="1"/>
  <c r="G7" i="1"/>
  <c r="G8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D4" i="1"/>
  <c r="E4" i="1"/>
  <c r="D5" i="1"/>
  <c r="E5" i="1"/>
  <c r="D6" i="1"/>
  <c r="E6" i="1"/>
  <c r="D7" i="1"/>
  <c r="E7" i="1"/>
  <c r="C18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<sst xmlns="http://schemas.openxmlformats.org/spreadsheetml/2006/main" count="38" uniqueCount="34">
  <si>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</si>
  <si>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</si>
  <si>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</si>
  <si>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</si>
  <si>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</si>
  <si>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</si>
  <si>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</si>
  <si>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</si>
  <si>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</si>
  <si>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</si>
  <si>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</si>
  <si>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</si>
  <si>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</si>
  <si>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</si>
  <si>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</si>
  <si>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</si>
  <si>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</si>
  <si>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90,00</t>
  </si>
  <si>
    <t>120,00</t>
  </si>
  <si>
    <t>64,77</t>
  </si>
  <si>
    <t>7,04</t>
  </si>
  <si>
    <t>1,94</t>
  </si>
  <si>
    <t>16,25</t>
  </si>
  <si>
    <t>960</t>
  </si>
  <si>
    <t>32,94</t>
  </si>
  <si>
    <t>35,80</t>
  </si>
  <si>
    <t>12,58</t>
  </si>
  <si>
    <t>3,95</t>
  </si>
  <si>
    <t>2,48</t>
  </si>
  <si>
    <t>1,62</t>
  </si>
  <si>
    <t>30,63</t>
  </si>
  <si>
    <t>222/370</t>
  </si>
  <si>
    <t>611а</t>
  </si>
  <si>
    <t>599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</si>
</sst>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3" borderId="5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2" borderId="5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49" fontId="4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5" fillId="2" borderId="5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5" fillId="2" borderId="1" xfId="0" applyNumberFormat="1" applyFont="1" applyFill="1" applyBorder="1" applyAlignment="1" applyProtection="1">
      <alignment horizontal="center"/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49" fontId="5" fillId="2" borderId="6" xfId="0" applyNumberFormat="1" applyFont="1" applyFill="1" applyBorder="1" applyAlignment="1" applyProtection="1">
      <alignment horizontal="center"/>
      <protection locked="0"/>
    </xf>
    <xf numFmtId="14" fontId="5" fillId="2" borderId="1" xfId="0" applyNumberFormat="1" applyFont="1" applyFill="1" applyBorder="1" applyProtection="1">
      <protection locked="0"/>
    </xf>
    <xf numFmtId="49" fontId="7" fillId="0" borderId="1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5" fillId="2" borderId="0" xfId="0" applyFont="1" applyFill="1" applyBorder="1" applyAlignment="1" applyProtection="1">
      <alignment wrapText="1"/>
      <protection locked="0"/>
    </xf>
    <xf numFmtId="49" fontId="5" fillId="2" borderId="0" xfId="0" applyNumberFormat="1" applyFont="1" applyFill="1" applyBorder="1" applyAlignment="1" applyProtection="1">
      <alignment horizontal="center"/>
      <protection locked="0"/>
    </xf>
    <xf numFmtId="2" fontId="5" fillId="2" borderId="0" xfId="0" applyNumberFormat="1" applyFont="1" applyFill="1" applyBorder="1" applyAlignment="1" applyProtection="1">
      <alignment horizontal="center"/>
      <protection locked="0"/>
    </xf>
    <xf numFmtId="1" fontId="5" fillId="2" borderId="0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 wrapText="1"/>
    </xf>
    <xf numFmtId="49" fontId="5" fillId="2" borderId="1" xfId="0" applyNumberFormat="1" applyFont="1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49" fontId="9" fillId="2" borderId="1" xfId="0" applyNumberFormat="1" applyFont="1" applyFill="1" applyBorder="1" applyAlignment="1" applyProtection="1">
      <alignment horizontal="center"/>
      <protection locked="0"/>
    </xf>
    <xf numFmtId="0" fontId="3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0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89;%2017.04&#1087;&#1086;%2028.04%20&#1057;&#1053;&#1045;&#1046;&#1054;&#1050;%20&#1054;&#1082;&#1090;&#1103;&#1073;&#1088;&#1100;&#1089;&#1082;&#1080;&#1081;%20&#1088;&#1072;&#1081;&#1086;&#1085;%20(3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23/&#1084;&#1077;&#1085;&#1102;%202022/&#1084;&#1077;&#1085;&#1102;%202%20&#1087;&#1086;&#1083;&#1091;&#1075;&#1086;&#1076;&#1080;&#1077;%202023/&#1084;&#1077;&#1085;&#1102;%20&#1089;%2013%20&#1087;&#1086;%2017%20&#1084;&#1072;&#1088;&#1090;&#1072;/&#1084;&#1077;&#1085;&#1102;%20&#1089;%2013.03&#1087;&#1086;%2024.03%20&#1054;&#1082;&#1090;&#1103;&#1073;&#1088;&#1100;&#1089;&#1082;&#1080;&#1081;%20&#1088;&#1072;&#1081;&#1086;&#1085;%20&#1049;&#1054;&#1043;&#1059;&#1056;&#105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>
        <row r="284">
          <cell r="B284" t="str">
            <v>Запеканка творожная с рисом со сгущенным молоком (творог 5%, сахар-песок, крупа рисовая,  яйцо, масло раст., сухари паниров., сметана, сгущенное молоко) 180/30</v>
          </cell>
          <cell r="C284">
            <v>210</v>
          </cell>
          <cell r="D284">
            <v>24.38</v>
          </cell>
          <cell r="E284">
            <v>11.73</v>
          </cell>
          <cell r="F284">
            <v>58.91</v>
          </cell>
          <cell r="G284">
            <v>438.66</v>
          </cell>
          <cell r="H284">
            <v>187</v>
          </cell>
        </row>
        <row r="285">
          <cell r="B285" t="str">
            <v>Кофейный напиток злаковый (кофейный напиток, молоко, сахар)</v>
          </cell>
          <cell r="C285">
            <v>200</v>
          </cell>
          <cell r="D285">
            <v>1.51</v>
          </cell>
          <cell r="E285">
            <v>1.1299999999999999</v>
          </cell>
          <cell r="F285">
            <v>12.61</v>
          </cell>
          <cell r="G285">
            <v>66.650000000000006</v>
          </cell>
          <cell r="H285">
            <v>1066</v>
          </cell>
        </row>
        <row r="286">
          <cell r="B286" t="str">
            <v>Хлеб пшеничный йодированный</v>
          </cell>
          <cell r="C286">
            <v>25</v>
          </cell>
          <cell r="D286">
            <v>1.88</v>
          </cell>
          <cell r="E286">
            <v>0.25</v>
          </cell>
          <cell r="F286">
            <v>12.75</v>
          </cell>
          <cell r="G286">
            <v>60.75</v>
          </cell>
          <cell r="H286" t="str">
            <v>-</v>
          </cell>
        </row>
        <row r="287">
          <cell r="B287" t="str">
            <v xml:space="preserve">Яблоко </v>
          </cell>
          <cell r="C287">
            <v>164</v>
          </cell>
          <cell r="D287">
            <v>0.66</v>
          </cell>
          <cell r="E287">
            <v>0.66</v>
          </cell>
          <cell r="F287">
            <v>16.07</v>
          </cell>
          <cell r="G287">
            <v>72.819999999999993</v>
          </cell>
          <cell r="H287" t="str">
            <v>-</v>
          </cell>
        </row>
        <row r="288">
          <cell r="D288">
            <v>28.43</v>
          </cell>
          <cell r="E288">
            <v>13.77</v>
          </cell>
          <cell r="F288">
            <v>100.34</v>
          </cell>
          <cell r="G288">
            <v>638.88000000000011</v>
          </cell>
        </row>
        <row r="299">
          <cell r="B299" t="str">
            <v>Уха Рыбацкая (картофель, морковь, лук репчатый, масло подсолнечное, масло сливочное, сайра)</v>
          </cell>
          <cell r="C299" t="str">
            <v>25/250</v>
          </cell>
          <cell r="D299">
            <v>5.46</v>
          </cell>
          <cell r="E299">
            <v>10.02</v>
          </cell>
          <cell r="F299">
            <v>16.25</v>
          </cell>
          <cell r="G299">
            <v>177.02</v>
          </cell>
        </row>
        <row r="300">
          <cell r="B300" t="str">
            <v xml:space="preserve">Ежики мясные с соусом красным (говядина, свинина, крупа рис, лук реп.,, соль йод., соус кр.) 80/30 </v>
          </cell>
          <cell r="C300">
            <v>110</v>
          </cell>
          <cell r="D300">
            <v>10.69</v>
          </cell>
          <cell r="E300">
            <v>14.88</v>
          </cell>
          <cell r="F300">
            <v>8.44</v>
          </cell>
          <cell r="G300">
            <v>210.44</v>
          </cell>
        </row>
        <row r="301">
          <cell r="B301" t="str">
            <v>Гарнир каша гречневая рассыпчатая (крупа гречневая, масло сливочное, соль йод.)</v>
          </cell>
          <cell r="C301">
            <v>180</v>
          </cell>
          <cell r="D301">
            <v>7.43</v>
          </cell>
          <cell r="E301">
            <v>5.69</v>
          </cell>
          <cell r="F301">
            <v>45.58</v>
          </cell>
          <cell r="G301">
            <v>263.23</v>
          </cell>
        </row>
        <row r="302">
          <cell r="B302" t="str">
            <v>Компот из сухофруктов с вит С (смесь сухофруктов, сахар, лимон.кислота,  аскорб. кислота)</v>
          </cell>
          <cell r="C302">
            <v>200</v>
          </cell>
          <cell r="D302">
            <v>0.56999999999999995</v>
          </cell>
          <cell r="E302">
            <v>0</v>
          </cell>
          <cell r="F302">
            <v>19.55</v>
          </cell>
          <cell r="G302">
            <v>80.48</v>
          </cell>
        </row>
        <row r="303">
          <cell r="B303" t="str">
            <v>Хлеб пшеничный йодированный</v>
          </cell>
          <cell r="C303">
            <v>32</v>
          </cell>
          <cell r="D303">
            <v>2.4</v>
          </cell>
          <cell r="E303">
            <v>0.32</v>
          </cell>
          <cell r="F303">
            <v>16.32</v>
          </cell>
          <cell r="G303">
            <v>77.760000000000005</v>
          </cell>
        </row>
        <row r="304">
          <cell r="B304" t="str">
            <v>Хлеб ржаной</v>
          </cell>
          <cell r="C304">
            <v>25</v>
          </cell>
          <cell r="D304">
            <v>1.65</v>
          </cell>
          <cell r="E304">
            <v>0.3</v>
          </cell>
          <cell r="F304">
            <v>9.9</v>
          </cell>
          <cell r="G304">
            <v>48.9</v>
          </cell>
        </row>
        <row r="305">
          <cell r="B305" t="str">
            <v>Груша свежая</v>
          </cell>
          <cell r="C305">
            <v>138</v>
          </cell>
          <cell r="D305">
            <v>0.55000000000000004</v>
          </cell>
          <cell r="E305">
            <v>0.41</v>
          </cell>
          <cell r="F305">
            <v>14.21</v>
          </cell>
          <cell r="G305">
            <v>62.79</v>
          </cell>
        </row>
        <row r="306">
          <cell r="D306">
            <v>28.749999999999996</v>
          </cell>
          <cell r="E306">
            <v>31.62</v>
          </cell>
          <cell r="F306">
            <v>130.25</v>
          </cell>
          <cell r="G306">
            <v>920.62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>
        <row r="211">
          <cell r="D211">
            <v>1.64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8" sqref="E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14</v>
      </c>
      <c r="C1" s="48"/>
      <c r="D1" s="49"/>
      <c r="E1" t="s">
        <v>11</v>
      </c>
      <c r="F1" s="9"/>
      <c r="I1" t="s">
        <v>1</v>
      </c>
      <c r="J1" s="22">
        <v>45042</v>
      </c>
    </row>
    <row r="2" spans="1:10" ht="7.5" customHeight="1" thickBot="1" x14ac:dyDescent="0.3"/>
    <row r="3" spans="1:10" x14ac:dyDescent="0.25">
      <c r="A3" s="6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51.75" thickBot="1" x14ac:dyDescent="0.3">
      <c r="A4" s="4"/>
      <c r="B4" s="1"/>
      <c r="C4" s="45">
        <f>[1]Лист1!H284</f>
        <v>187</v>
      </c>
      <c r="D4" s="40" t="str">
        <f>[1]Лист1!B284</f>
        <v>Запеканка творожная с рисом со сгущенным молоком (творог 5%, сахар-песок, крупа рисовая,  яйцо, масло раст., сухари паниров., сметана, сгущенное молоко) 180/30</v>
      </c>
      <c r="E4" s="41">
        <f>[1]Лист1!C284</f>
        <v>210</v>
      </c>
      <c r="F4" s="9" t="s">
        <v>19</v>
      </c>
      <c r="G4" s="11">
        <f>[1]Лист1!G284</f>
        <v>438.66</v>
      </c>
      <c r="H4" s="11">
        <f>[1]Лист1!D284</f>
        <v>24.38</v>
      </c>
      <c r="I4" s="11">
        <f>[1]Лист1!E284</f>
        <v>11.73</v>
      </c>
      <c r="J4" s="11">
        <f>[1]Лист1!F284</f>
        <v>58.91</v>
      </c>
    </row>
    <row r="5" spans="1:10" ht="26.25" thickBot="1" x14ac:dyDescent="0.3">
      <c r="A5" s="4"/>
      <c r="B5" s="1"/>
      <c r="C5" s="45">
        <f>[1]Лист1!H285</f>
        <v>1066</v>
      </c>
      <c r="D5" s="40" t="str">
        <f>[1]Лист1!B285</f>
        <v>Кофейный напиток злаковый (кофейный напиток, молоко, сахар)</v>
      </c>
      <c r="E5" s="39">
        <f>[1]Лист1!C285</f>
        <v>200</v>
      </c>
      <c r="F5" s="9" t="s">
        <v>20</v>
      </c>
      <c r="G5" s="11">
        <f>[1]Лист1!G285</f>
        <v>66.650000000000006</v>
      </c>
      <c r="H5" s="11">
        <f>[1]Лист1!D285</f>
        <v>1.51</v>
      </c>
      <c r="I5" s="11">
        <f>[1]Лист1!E285</f>
        <v>1.1299999999999999</v>
      </c>
      <c r="J5" s="11">
        <f>[1]Лист1!F285</f>
        <v>12.61</v>
      </c>
    </row>
    <row r="6" spans="1:10" ht="15.75" thickBot="1" x14ac:dyDescent="0.3">
      <c r="A6" s="4"/>
      <c r="B6" s="1"/>
      <c r="C6" s="39" t="str">
        <f>[1]Лист1!H286</f>
        <v>-</v>
      </c>
      <c r="D6" s="40" t="str">
        <f>[1]Лист1!B286</f>
        <v>Хлеб пшеничный йодированный</v>
      </c>
      <c r="E6" s="41">
        <f>[1]Лист1!C286</f>
        <v>25</v>
      </c>
      <c r="F6" s="9" t="s">
        <v>21</v>
      </c>
      <c r="G6" s="11">
        <f>[1]Лист1!G286</f>
        <v>60.75</v>
      </c>
      <c r="H6" s="11">
        <f>[1]Лист1!D286</f>
        <v>1.88</v>
      </c>
      <c r="I6" s="11">
        <f>[1]Лист1!E286</f>
        <v>0.25</v>
      </c>
      <c r="J6" s="11">
        <f>[1]Лист1!F286</f>
        <v>12.75</v>
      </c>
    </row>
    <row r="7" spans="1:10" ht="15.75" thickBot="1" x14ac:dyDescent="0.3">
      <c r="A7" s="4"/>
      <c r="B7" s="2"/>
      <c r="C7" s="43" t="str">
        <f>[1]Лист1!H287</f>
        <v>-</v>
      </c>
      <c r="D7" s="40" t="str">
        <f>[1]Лист1!B287</f>
        <v xml:space="preserve">Яблоко </v>
      </c>
      <c r="E7" s="41">
        <f>[1]Лист1!C287</f>
        <v>164</v>
      </c>
      <c r="F7" s="9" t="s">
        <v>22</v>
      </c>
      <c r="G7" s="12">
        <f>[1]Лист1!G287</f>
        <v>72.819999999999993</v>
      </c>
      <c r="H7" s="12">
        <f>[1]Лист1!D287</f>
        <v>0.66</v>
      </c>
      <c r="I7" s="12">
        <f>[1]Лист1!E287</f>
        <v>0.66</v>
      </c>
      <c r="J7" s="12">
        <f>[1]Лист1!F287</f>
        <v>16.07</v>
      </c>
    </row>
    <row r="8" spans="1:10" ht="15.75" thickBot="1" x14ac:dyDescent="0.3">
      <c r="A8" s="3"/>
      <c r="B8" s="5"/>
      <c r="C8" s="44">
        <f>[1]Лист1!H288</f>
        <v>0</v>
      </c>
      <c r="D8" s="13" t="s">
        <v>15</v>
      </c>
      <c r="E8" s="24" t="s">
        <v>33</v>
      </c>
      <c r="F8" s="17" t="s">
        <v>17</v>
      </c>
      <c r="G8" s="23">
        <f>[1]Лист1!G288</f>
        <v>638.88000000000011</v>
      </c>
      <c r="H8" s="17">
        <f>[1]Лист1!D288</f>
        <v>28.43</v>
      </c>
      <c r="I8" s="17">
        <f>[1]Лист1!E288</f>
        <v>13.77</v>
      </c>
      <c r="J8" s="21">
        <f>[1]Лист1!F288</f>
        <v>100.34</v>
      </c>
    </row>
    <row r="9" spans="1:10" x14ac:dyDescent="0.25">
      <c r="A9" s="4"/>
      <c r="B9" s="2"/>
      <c r="C9" s="2"/>
      <c r="D9" s="14" t="s">
        <v>16</v>
      </c>
      <c r="E9" s="18"/>
      <c r="F9" s="19" t="s">
        <v>17</v>
      </c>
      <c r="G9" s="18"/>
      <c r="H9" s="18"/>
      <c r="I9" s="18"/>
      <c r="J9" s="20"/>
    </row>
    <row r="10" spans="1:10" x14ac:dyDescent="0.25">
      <c r="A10" s="4"/>
      <c r="B10" s="2"/>
      <c r="C10" s="2"/>
      <c r="D10" s="14"/>
      <c r="E10" s="18"/>
      <c r="F10" s="19"/>
      <c r="G10" s="18"/>
      <c r="H10" s="18"/>
      <c r="I10" s="18"/>
      <c r="J10" s="35"/>
    </row>
    <row r="11" spans="1:10" ht="39" x14ac:dyDescent="0.25">
      <c r="A11" s="4"/>
      <c r="B11" s="34"/>
      <c r="C11" s="37">
        <v>17</v>
      </c>
      <c r="D11" s="36" t="str">
        <f>[1]Лист1!B299</f>
        <v>Уха Рыбацкая (картофель, морковь, лук репчатый, масло подсолнечное, масло сливочное, сайра)</v>
      </c>
      <c r="E11" s="46" t="str">
        <f>[1]Лист1!C299</f>
        <v>25/250</v>
      </c>
      <c r="F11" s="38" t="s">
        <v>24</v>
      </c>
      <c r="G11" s="38">
        <f>[1]Лист1!G299</f>
        <v>177.02</v>
      </c>
      <c r="H11" s="46">
        <f>[1]Лист1!D299</f>
        <v>5.46</v>
      </c>
      <c r="I11" s="46">
        <f>[1]Лист1!E299</f>
        <v>10.02</v>
      </c>
      <c r="J11" s="46">
        <f>[1]Лист1!F299</f>
        <v>16.25</v>
      </c>
    </row>
    <row r="12" spans="1:10" ht="38.25" x14ac:dyDescent="0.25">
      <c r="A12" s="4" t="s">
        <v>10</v>
      </c>
      <c r="B12" s="1"/>
      <c r="C12" s="10" t="s">
        <v>31</v>
      </c>
      <c r="D12" s="15" t="str">
        <f>[1]Лист1!B300</f>
        <v xml:space="preserve">Ежики мясные с соусом красным (говядина, свинина, крупа рис, лук реп.,, соль йод., соус кр.) 80/30 </v>
      </c>
      <c r="E12" s="32">
        <f>[1]Лист1!C300</f>
        <v>110</v>
      </c>
      <c r="F12" s="18" t="s">
        <v>25</v>
      </c>
      <c r="G12" s="12">
        <f>[1]Лист1!G300</f>
        <v>210.44</v>
      </c>
      <c r="H12" s="12">
        <f>[1]Лист1!D300</f>
        <v>10.69</v>
      </c>
      <c r="I12" s="12">
        <f>[1]Лист1!E300</f>
        <v>14.88</v>
      </c>
      <c r="J12" s="12">
        <f>[1]Лист1!F300</f>
        <v>8.44</v>
      </c>
    </row>
    <row r="13" spans="1:10" ht="25.5" x14ac:dyDescent="0.25">
      <c r="A13" s="4"/>
      <c r="B13" s="1"/>
      <c r="C13" s="10">
        <v>632</v>
      </c>
      <c r="D13" s="15" t="str">
        <f>[1]Лист1!B301</f>
        <v>Гарнир каша гречневая рассыпчатая (крупа гречневая, масло сливочное, соль йод.)</v>
      </c>
      <c r="E13" s="32">
        <f>[1]Лист1!C301</f>
        <v>180</v>
      </c>
      <c r="F13" s="18" t="s">
        <v>26</v>
      </c>
      <c r="G13" s="11">
        <f>[1]Лист1!G301</f>
        <v>263.23</v>
      </c>
      <c r="H13" s="11">
        <f>[1]Лист1!D301</f>
        <v>7.43</v>
      </c>
      <c r="I13" s="11">
        <f>[1]Лист1!E301</f>
        <v>5.69</v>
      </c>
      <c r="J13" s="11">
        <f>[1]Лист1!F301</f>
        <v>45.58</v>
      </c>
    </row>
    <row r="14" spans="1:10" ht="38.25" x14ac:dyDescent="0.25">
      <c r="A14" s="4"/>
      <c r="B14" s="1"/>
      <c r="C14" s="10" t="s">
        <v>32</v>
      </c>
      <c r="D14" s="15" t="str">
        <f>[1]Лист1!B302</f>
        <v>Компот из сухофруктов с вит С (смесь сухофруктов, сахар, лимон.кислота,  аскорб. кислота)</v>
      </c>
      <c r="E14" s="32">
        <f>[1]Лист1!C302</f>
        <v>200</v>
      </c>
      <c r="F14" s="18" t="s">
        <v>27</v>
      </c>
      <c r="G14" s="11">
        <f>[1]Лист1!G302</f>
        <v>80.48</v>
      </c>
      <c r="H14" s="11">
        <f>[1]Лист1!D302</f>
        <v>0.56999999999999995</v>
      </c>
      <c r="I14" s="11">
        <f>[1]Лист1!E302</f>
        <v>0</v>
      </c>
      <c r="J14" s="11">
        <f>[1]Лист1!F302</f>
        <v>19.55</v>
      </c>
    </row>
    <row r="15" spans="1:10" x14ac:dyDescent="0.25">
      <c r="A15" s="4"/>
      <c r="B15" s="1"/>
      <c r="C15" s="10"/>
      <c r="D15" s="16" t="str">
        <f>[1]Лист1!B303</f>
        <v>Хлеб пшеничный йодированный</v>
      </c>
      <c r="E15" s="42">
        <f>[1]Лист1!C303</f>
        <v>32</v>
      </c>
      <c r="F15" s="18" t="s">
        <v>28</v>
      </c>
      <c r="G15" s="32">
        <f>[1]Лист1!G303</f>
        <v>77.760000000000005</v>
      </c>
      <c r="H15" s="11">
        <f>[1]Лист1!D303</f>
        <v>2.4</v>
      </c>
      <c r="I15" s="11">
        <f>[1]Лист1!E303</f>
        <v>0.32</v>
      </c>
      <c r="J15" s="11">
        <f>[1]Лист1!F303</f>
        <v>16.32</v>
      </c>
    </row>
    <row r="16" spans="1:10" x14ac:dyDescent="0.25">
      <c r="A16" s="4"/>
      <c r="B16" s="1"/>
      <c r="C16" s="10"/>
      <c r="D16" s="16" t="str">
        <f>[1]Лист1!B304</f>
        <v>Хлеб ржаной</v>
      </c>
      <c r="E16" s="11">
        <f>[1]Лист1!C304</f>
        <v>25</v>
      </c>
      <c r="F16" s="18" t="s">
        <v>29</v>
      </c>
      <c r="G16" s="11">
        <f>[1]Лист1!G304</f>
        <v>48.9</v>
      </c>
      <c r="H16" s="11">
        <f>[1]Лист1!D304</f>
        <v>1.65</v>
      </c>
      <c r="I16" s="11">
        <f>[1]Лист1!E304</f>
        <v>0.3</v>
      </c>
      <c r="J16" s="11">
        <f>[1]Лист1!F304</f>
        <v>9.9</v>
      </c>
    </row>
    <row r="17" spans="1:10" x14ac:dyDescent="0.25">
      <c r="A17" s="4"/>
      <c r="B17" s="1"/>
      <c r="C17" s="10"/>
      <c r="D17" s="16" t="str">
        <f>[1]Лист1!B305</f>
        <v>Груша свежая</v>
      </c>
      <c r="E17" s="11">
        <f>[1]Лист1!C305</f>
        <v>138</v>
      </c>
      <c r="F17" s="18" t="s">
        <v>30</v>
      </c>
      <c r="G17" s="11">
        <f>[1]Лист1!G305</f>
        <v>62.79</v>
      </c>
      <c r="H17" s="11">
        <f>[1]Лист1!D305</f>
        <v>0.55000000000000004</v>
      </c>
      <c r="I17" s="11">
        <f>[1]Лист1!E305</f>
        <v>0.41</v>
      </c>
      <c r="J17" s="11">
        <f>[1]Лист1!F305</f>
        <v>14.21</v>
      </c>
    </row>
    <row r="18" spans="1:10" x14ac:dyDescent="0.25">
      <c r="A18" s="4"/>
      <c r="B18" s="2"/>
      <c r="C18" s="2">
        <f>[2]Лист1!H234</f>
        <v>0</v>
      </c>
      <c r="D18" s="33" t="s">
        <v>15</v>
      </c>
      <c r="E18" s="25" t="s">
        <v>23</v>
      </c>
      <c r="F18" s="19" t="s">
        <v>18</v>
      </c>
      <c r="G18" s="25">
        <f>[1]Лист1!G306</f>
        <v>920.62</v>
      </c>
      <c r="H18" s="25">
        <f>[1]Лист1!D306</f>
        <v>28.749999999999996</v>
      </c>
      <c r="I18" s="25">
        <f>[1]Лист1!E306</f>
        <v>31.62</v>
      </c>
      <c r="J18" s="25">
        <f>[1]Лист1!F306</f>
        <v>130.25</v>
      </c>
    </row>
    <row r="19" spans="1:10" x14ac:dyDescent="0.25">
      <c r="A19" s="4"/>
      <c r="B19" s="2"/>
      <c r="C19" s="2"/>
      <c r="D19" s="33" t="s">
        <v>16</v>
      </c>
      <c r="E19" s="25"/>
      <c r="F19" s="19" t="s">
        <v>18</v>
      </c>
      <c r="G19" s="25"/>
      <c r="H19" s="25"/>
      <c r="I19" s="25"/>
      <c r="J19" s="25"/>
    </row>
    <row r="20" spans="1:10" x14ac:dyDescent="0.25">
      <c r="A20" s="26"/>
      <c r="B20" s="27"/>
      <c r="C20" s="27"/>
      <c r="D20" s="28"/>
      <c r="E20" s="29"/>
      <c r="F20" s="30"/>
      <c r="G20" s="31"/>
      <c r="H20" s="31"/>
      <c r="I20" s="31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2023-04-19T06:11:26Z</dcterms:modified>
</cp:coreProperties>
</file>