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5BFF4294-CA15-4DA9-B0E7-1E7D68199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8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D4" i="1"/>
  <c r="E4" i="1"/>
  <c r="D5" i="1"/>
  <c r="D7" i="1"/>
  <c r="C9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<sst xmlns="http://schemas.openxmlformats.org/spreadsheetml/2006/main" count="64" uniqueCount="59">
  <si>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</si>
  <si>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</si>
  <si>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</si>
  <si>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</si>
  <si>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</si>
  <si>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</si>
  <si>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</si>
  <si>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</si>
  <si>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</si>
  <si>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</si>
  <si>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</si>
  <si>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</si>
  <si>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</si>
  <si>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</si>
  <si>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</si>
  <si>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</si>
  <si>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</si>
  <si>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</si>
  <si>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</si>
  <si>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16,29</t>
  </si>
  <si>
    <t>0,30</t>
  </si>
  <si>
    <t>39,02</t>
  </si>
  <si>
    <t>905</t>
  </si>
  <si>
    <t>17,14</t>
  </si>
  <si>
    <t>22,83</t>
  </si>
  <si>
    <t>64,30</t>
  </si>
  <si>
    <t>6,49</t>
  </si>
  <si>
    <t>5,63</t>
  </si>
  <si>
    <t>2,32</t>
  </si>
  <si>
    <t>1,29</t>
  </si>
  <si>
    <t>Кисель детский Витшка</t>
  </si>
  <si>
    <t>Йогурт питьевой в п/у</t>
  </si>
  <si>
    <t>1/180</t>
  </si>
  <si>
    <t>720</t>
  </si>
  <si>
    <t>10,12</t>
  </si>
  <si>
    <t>22,25</t>
  </si>
  <si>
    <t>219,14</t>
  </si>
  <si>
    <t>186,19</t>
  </si>
  <si>
    <t>26,69</t>
  </si>
  <si>
    <t>72,90</t>
  </si>
  <si>
    <t>125,60</t>
  </si>
  <si>
    <t>703,73</t>
  </si>
  <si>
    <t>13,71</t>
  </si>
  <si>
    <t>4,33</t>
  </si>
  <si>
    <t>1,36</t>
  </si>
  <si>
    <t>2,25</t>
  </si>
  <si>
    <t>10,0</t>
  </si>
  <si>
    <t>24,27</t>
  </si>
  <si>
    <t>14,39</t>
  </si>
  <si>
    <t>8,70</t>
  </si>
  <si>
    <t>6,26</t>
  </si>
  <si>
    <t>28,14</t>
  </si>
  <si>
    <t>1,41</t>
  </si>
  <si>
    <t>2,14</t>
  </si>
  <si>
    <t>15,30</t>
  </si>
  <si>
    <t>6,40</t>
  </si>
  <si>
    <t>7,0</t>
  </si>
  <si>
    <t>37,39</t>
  </si>
  <si>
    <t>84,2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</si>
</sst>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5-19%20%20&#1084;&#1072;&#1103;/&#1054;&#1042;&#1047;%20&#1084;&#1077;&#1085;&#1102;%20&#1089;%2022.05%20&#1087;&#1086;%2026.05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09">
          <cell r="B109" t="str">
            <v>Сеченники «Посольские» с маслом  (филе минтай, яйцо, крупа манная, сухари панировочные,  молоко,  яйцо, масло слив.соль йод.,) 90/10</v>
          </cell>
          <cell r="C109">
            <v>100</v>
          </cell>
        </row>
        <row r="110">
          <cell r="B110" t="str">
            <v>Пюре картофельное (картофель, молоко, масло слив., соль йод.)</v>
          </cell>
        </row>
        <row r="112">
          <cell r="B112" t="str">
            <v>Хлеб пшеничный йодированный</v>
          </cell>
        </row>
        <row r="116">
          <cell r="B116" t="str">
            <v>Закуска порционированная (огурцы свежие)</v>
          </cell>
          <cell r="C116">
            <v>100</v>
          </cell>
          <cell r="D116">
            <v>0.8</v>
          </cell>
          <cell r="E116">
            <v>0.1</v>
          </cell>
          <cell r="F116">
            <v>2.5</v>
          </cell>
          <cell r="G116">
            <v>14.1</v>
          </cell>
          <cell r="H116">
            <v>982</v>
          </cell>
        </row>
        <row r="117">
          <cell r="B117" t="str">
            <v>Суп картофельный с бобовыми с фаршем и гренками (фрикадельки мясные,  картофель,  горох, морковь, лук репч.,соль йодир., масло растит., гренки)</v>
          </cell>
          <cell r="C117" t="str">
            <v>15/250/10</v>
          </cell>
          <cell r="D117">
            <v>8.92</v>
          </cell>
          <cell r="E117">
            <v>7.51</v>
          </cell>
          <cell r="F117">
            <v>23.07</v>
          </cell>
          <cell r="G117">
            <v>195.53</v>
          </cell>
          <cell r="H117" t="str">
            <v>157/998</v>
          </cell>
        </row>
        <row r="118">
          <cell r="B118" t="str">
            <v>Бефстроганов (говядина, лук репч., масло растит., мука пш., томат, сметана, соль йодир.) 50/50</v>
          </cell>
          <cell r="C118">
            <v>100</v>
          </cell>
          <cell r="D118">
            <v>15.18</v>
          </cell>
          <cell r="E118">
            <v>21.6</v>
          </cell>
          <cell r="F118">
            <v>5.54</v>
          </cell>
          <cell r="G118">
            <v>277.27999999999997</v>
          </cell>
          <cell r="H118">
            <v>551</v>
          </cell>
        </row>
        <row r="119">
          <cell r="B119" t="str">
            <v>Гарнир пшено отварное вязкое  (крупа пшено, масло слив., соль йодир.)</v>
          </cell>
          <cell r="C119">
            <v>180</v>
          </cell>
          <cell r="D119">
            <v>4.72</v>
          </cell>
          <cell r="E119">
            <v>5.27</v>
          </cell>
          <cell r="F119">
            <v>26.23</v>
          </cell>
          <cell r="G119">
            <v>171.23</v>
          </cell>
          <cell r="H119">
            <v>843</v>
          </cell>
        </row>
        <row r="120">
          <cell r="B120" t="str">
            <v>Напиток из шиповника  (шиповник, сахар, лимон)</v>
          </cell>
          <cell r="C120">
            <v>200</v>
          </cell>
          <cell r="D120">
            <v>0.21</v>
          </cell>
          <cell r="E120">
            <v>7.0000000000000007E-2</v>
          </cell>
          <cell r="F120">
            <v>13.13</v>
          </cell>
          <cell r="G120">
            <v>53.99</v>
          </cell>
          <cell r="H120">
            <v>667</v>
          </cell>
        </row>
        <row r="121">
          <cell r="B121" t="str">
            <v>Хлеб пшеничный йодированный</v>
          </cell>
          <cell r="C121">
            <v>30</v>
          </cell>
          <cell r="D121">
            <v>2.25</v>
          </cell>
          <cell r="E121">
            <v>0.3</v>
          </cell>
          <cell r="F121">
            <v>15.3</v>
          </cell>
          <cell r="G121">
            <v>72.900000000000006</v>
          </cell>
          <cell r="H121" t="str">
            <v>-</v>
          </cell>
        </row>
        <row r="122">
          <cell r="B122" t="str">
            <v>Хлеб ржаной</v>
          </cell>
          <cell r="C122">
            <v>20</v>
          </cell>
          <cell r="D122">
            <v>1.32</v>
          </cell>
          <cell r="E122">
            <v>0.24</v>
          </cell>
          <cell r="F122">
            <v>7.92</v>
          </cell>
          <cell r="G122">
            <v>39.119999999999997</v>
          </cell>
          <cell r="H122" t="str">
            <v>-</v>
          </cell>
        </row>
        <row r="123">
          <cell r="D123">
            <v>33.4</v>
          </cell>
          <cell r="E123">
            <v>35.090000000000003</v>
          </cell>
          <cell r="F123">
            <v>93.69</v>
          </cell>
          <cell r="G123">
            <v>824.15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7">
        <v>1062</v>
      </c>
      <c r="D4" s="39" t="str">
        <f>[2]Лист1!B109</f>
        <v>Сеченники «Посольские» с маслом  (филе минтай, яйцо, крупа манная, сухари панировочные,  молоко,  яйцо, масло слив.соль йод.,) 90/10</v>
      </c>
      <c r="E4" s="40">
        <f>[2]Лист1!C109</f>
        <v>100</v>
      </c>
      <c r="F4" s="9" t="s">
        <v>21</v>
      </c>
      <c r="G4" s="11" t="s">
        <v>36</v>
      </c>
      <c r="H4" s="11" t="s">
        <v>42</v>
      </c>
      <c r="I4" s="11" t="s">
        <v>48</v>
      </c>
      <c r="J4" s="11" t="s">
        <v>49</v>
      </c>
    </row>
    <row r="5" spans="1:10" ht="26.25" thickBot="1" x14ac:dyDescent="0.3">
      <c r="A5" s="4"/>
      <c r="B5" s="1"/>
      <c r="C5" s="48">
        <v>371</v>
      </c>
      <c r="D5" s="42" t="str">
        <f>[2]Лист1!B110</f>
        <v>Пюре картофельное (картофель, молоко, масло слив., соль йод.)</v>
      </c>
      <c r="E5" s="43">
        <v>210</v>
      </c>
      <c r="F5" s="9" t="s">
        <v>19</v>
      </c>
      <c r="G5" s="11" t="s">
        <v>37</v>
      </c>
      <c r="H5" s="11" t="s">
        <v>43</v>
      </c>
      <c r="I5" s="11" t="s">
        <v>50</v>
      </c>
      <c r="J5" s="11" t="s">
        <v>51</v>
      </c>
    </row>
    <row r="6" spans="1:10" ht="15.75" thickBot="1" x14ac:dyDescent="0.3">
      <c r="A6" s="4"/>
      <c r="B6" s="1"/>
      <c r="C6" s="48">
        <v>603</v>
      </c>
      <c r="D6" s="42" t="s">
        <v>30</v>
      </c>
      <c r="E6" s="41">
        <v>200</v>
      </c>
      <c r="F6" s="9" t="s">
        <v>34</v>
      </c>
      <c r="G6" s="11" t="s">
        <v>38</v>
      </c>
      <c r="H6" s="11" t="s">
        <v>44</v>
      </c>
      <c r="I6" s="11" t="s">
        <v>52</v>
      </c>
      <c r="J6" s="11" t="s">
        <v>53</v>
      </c>
    </row>
    <row r="7" spans="1:10" ht="15.75" thickBot="1" x14ac:dyDescent="0.3">
      <c r="A7" s="4"/>
      <c r="B7" s="1"/>
      <c r="C7" s="41"/>
      <c r="D7" s="42" t="str">
        <f>[2]Лист1!B112</f>
        <v>Хлеб пшеничный йодированный</v>
      </c>
      <c r="E7" s="43">
        <v>30</v>
      </c>
      <c r="F7" s="9" t="s">
        <v>28</v>
      </c>
      <c r="G7" s="11" t="s">
        <v>39</v>
      </c>
      <c r="H7" s="11" t="s">
        <v>45</v>
      </c>
      <c r="I7" s="11" t="s">
        <v>20</v>
      </c>
      <c r="J7" s="11" t="s">
        <v>54</v>
      </c>
    </row>
    <row r="8" spans="1:10" ht="15.75" thickBot="1" x14ac:dyDescent="0.3">
      <c r="A8" s="4"/>
      <c r="B8" s="2"/>
      <c r="C8" s="45"/>
      <c r="D8" s="42" t="s">
        <v>31</v>
      </c>
      <c r="E8" s="43" t="s">
        <v>32</v>
      </c>
      <c r="F8" s="9" t="s">
        <v>35</v>
      </c>
      <c r="G8" s="12" t="s">
        <v>40</v>
      </c>
      <c r="H8" s="12" t="s">
        <v>46</v>
      </c>
      <c r="I8" s="12" t="s">
        <v>55</v>
      </c>
      <c r="J8" s="12" t="s">
        <v>56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33</v>
      </c>
      <c r="F9" s="17" t="s">
        <v>17</v>
      </c>
      <c r="G9" s="23" t="s">
        <v>41</v>
      </c>
      <c r="H9" s="17" t="s">
        <v>47</v>
      </c>
      <c r="I9" s="17" t="s">
        <v>57</v>
      </c>
      <c r="J9" s="21" t="s">
        <v>58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[2]Лист1!H116</f>
        <v>982</v>
      </c>
      <c r="D12" s="36" t="str">
        <f>[2]Лист1!B116</f>
        <v>Закуска порционированная (огурцы свежие)</v>
      </c>
      <c r="E12" s="49">
        <f>[2]Лист1!C116</f>
        <v>100</v>
      </c>
      <c r="F12" s="38" t="s">
        <v>23</v>
      </c>
      <c r="G12" s="38">
        <f>[2]Лист1!G116</f>
        <v>14.1</v>
      </c>
      <c r="H12" s="49">
        <f>[2]Лист1!D116</f>
        <v>0.8</v>
      </c>
      <c r="I12" s="49">
        <f>[2]Лист1!E116</f>
        <v>0.1</v>
      </c>
      <c r="J12" s="49">
        <f>[2]Лист1!F116</f>
        <v>2.5</v>
      </c>
    </row>
    <row r="13" spans="1:10" x14ac:dyDescent="0.25">
      <c r="A13" s="4" t="s">
        <v>10</v>
      </c>
      <c r="B13" s="1"/>
      <c r="C13" s="10" t="str">
        <f>[2]Лист1!H117</f>
        <v>157/998</v>
      </c>
      <c r="D13" s="15" t="str">
        <f>[2]Лист1!B117</f>
        <v>Суп картофельный с бобовыми с фаршем и гренками (фрикадельки мясные,  картофель,  горох, морковь, лук репч.,соль йодир., масло растит., гренки)</v>
      </c>
      <c r="E13" s="32" t="str">
        <f>[2]Лист1!C117</f>
        <v>15/250/10</v>
      </c>
      <c r="F13" s="18" t="s">
        <v>24</v>
      </c>
      <c r="G13" s="12">
        <f>[2]Лист1!G117</f>
        <v>195.53</v>
      </c>
      <c r="H13" s="12">
        <f>[2]Лист1!D117</f>
        <v>8.92</v>
      </c>
      <c r="I13" s="12">
        <f>[2]Лист1!E117</f>
        <v>7.51</v>
      </c>
      <c r="J13" s="12">
        <f>[2]Лист1!F117</f>
        <v>23.07</v>
      </c>
    </row>
    <row r="14" spans="1:10" x14ac:dyDescent="0.25">
      <c r="A14" s="4"/>
      <c r="B14" s="1"/>
      <c r="C14" s="10">
        <f>[2]Лист1!H118</f>
        <v>551</v>
      </c>
      <c r="D14" s="15" t="str">
        <f>[2]Лист1!B118</f>
        <v>Бефстроганов (говядина, лук репч., масло растит., мука пш., томат, сметана, соль йодир.) 50/50</v>
      </c>
      <c r="E14" s="32">
        <f>[2]Лист1!C118</f>
        <v>100</v>
      </c>
      <c r="F14" s="18" t="s">
        <v>25</v>
      </c>
      <c r="G14" s="11">
        <f>[2]Лист1!G118</f>
        <v>277.27999999999997</v>
      </c>
      <c r="H14" s="11">
        <f>[2]Лист1!D118</f>
        <v>15.18</v>
      </c>
      <c r="I14" s="11">
        <f>[2]Лист1!E118</f>
        <v>21.6</v>
      </c>
      <c r="J14" s="11">
        <f>[2]Лист1!F118</f>
        <v>5.54</v>
      </c>
    </row>
    <row r="15" spans="1:10" x14ac:dyDescent="0.25">
      <c r="A15" s="4"/>
      <c r="B15" s="1"/>
      <c r="C15" s="10">
        <f>[2]Лист1!H119</f>
        <v>843</v>
      </c>
      <c r="D15" s="15" t="str">
        <f>[2]Лист1!B119</f>
        <v>Гарнир пшено отварное вязкое  (крупа пшено, масло слив., соль йодир.)</v>
      </c>
      <c r="E15" s="32">
        <f>[2]Лист1!C119</f>
        <v>180</v>
      </c>
      <c r="F15" s="18" t="s">
        <v>26</v>
      </c>
      <c r="G15" s="11">
        <f>[2]Лист1!G119</f>
        <v>171.23</v>
      </c>
      <c r="H15" s="11">
        <f>[2]Лист1!D119</f>
        <v>4.72</v>
      </c>
      <c r="I15" s="11">
        <f>[2]Лист1!E119</f>
        <v>5.27</v>
      </c>
      <c r="J15" s="11">
        <f>[2]Лист1!F119</f>
        <v>26.23</v>
      </c>
    </row>
    <row r="16" spans="1:10" x14ac:dyDescent="0.25">
      <c r="A16" s="4"/>
      <c r="B16" s="1"/>
      <c r="C16" s="10">
        <f>[2]Лист1!H120</f>
        <v>667</v>
      </c>
      <c r="D16" s="16" t="str">
        <f>[2]Лист1!B120</f>
        <v>Напиток из шиповника  (шиповник, сахар, лимон)</v>
      </c>
      <c r="E16" s="44">
        <f>[2]Лист1!C120</f>
        <v>200</v>
      </c>
      <c r="F16" s="18" t="s">
        <v>27</v>
      </c>
      <c r="G16" s="32">
        <f>[2]Лист1!G120</f>
        <v>53.99</v>
      </c>
      <c r="H16" s="11">
        <f>[2]Лист1!D120</f>
        <v>0.21</v>
      </c>
      <c r="I16" s="11">
        <f>[2]Лист1!E120</f>
        <v>7.0000000000000007E-2</v>
      </c>
      <c r="J16" s="11">
        <f>[2]Лист1!F120</f>
        <v>13.13</v>
      </c>
    </row>
    <row r="17" spans="1:10" x14ac:dyDescent="0.25">
      <c r="A17" s="4"/>
      <c r="B17" s="1"/>
      <c r="C17" s="10" t="str">
        <f>[2]Лист1!H121</f>
        <v>-</v>
      </c>
      <c r="D17" s="16" t="str">
        <f>[2]Лист1!B121</f>
        <v>Хлеб пшеничный йодированный</v>
      </c>
      <c r="E17" s="11">
        <f>[2]Лист1!C121</f>
        <v>30</v>
      </c>
      <c r="F17" s="18" t="s">
        <v>28</v>
      </c>
      <c r="G17" s="11">
        <f>[2]Лист1!G121</f>
        <v>72.900000000000006</v>
      </c>
      <c r="H17" s="11">
        <f>[2]Лист1!D121</f>
        <v>2.25</v>
      </c>
      <c r="I17" s="11">
        <f>[2]Лист1!E121</f>
        <v>0.3</v>
      </c>
      <c r="J17" s="11">
        <f>[2]Лист1!F121</f>
        <v>15.3</v>
      </c>
    </row>
    <row r="18" spans="1:10" x14ac:dyDescent="0.25">
      <c r="A18" s="4"/>
      <c r="B18" s="1"/>
      <c r="C18" s="10" t="str">
        <f>[2]Лист1!H122</f>
        <v>-</v>
      </c>
      <c r="D18" s="16" t="str">
        <f>[2]Лист1!B122</f>
        <v>Хлеб ржаной</v>
      </c>
      <c r="E18" s="11">
        <f>[2]Лист1!C122</f>
        <v>20</v>
      </c>
      <c r="F18" s="18" t="s">
        <v>29</v>
      </c>
      <c r="G18" s="11">
        <f>[2]Лист1!G122</f>
        <v>39.119999999999997</v>
      </c>
      <c r="H18" s="11">
        <f>[2]Лист1!D122</f>
        <v>1.32</v>
      </c>
      <c r="I18" s="11">
        <f>[2]Лист1!E122</f>
        <v>0.24</v>
      </c>
      <c r="J18" s="11">
        <f>[2]Лист1!F122</f>
        <v>7.92</v>
      </c>
    </row>
    <row r="19" spans="1:10" x14ac:dyDescent="0.25">
      <c r="A19" s="4"/>
      <c r="B19" s="2"/>
      <c r="C19" s="2">
        <f>[2]Лист1!H123</f>
        <v>0</v>
      </c>
      <c r="D19" s="33" t="s">
        <v>15</v>
      </c>
      <c r="E19" s="25" t="s">
        <v>22</v>
      </c>
      <c r="F19" s="19" t="s">
        <v>18</v>
      </c>
      <c r="G19" s="25">
        <f>[2]Лист1!G123</f>
        <v>824.15</v>
      </c>
      <c r="H19" s="25">
        <f>[2]Лист1!D123</f>
        <v>33.4</v>
      </c>
      <c r="I19" s="25">
        <f>[2]Лист1!E123</f>
        <v>35.090000000000003</v>
      </c>
      <c r="J19" s="25">
        <f>[2]Лист1!F123</f>
        <v>93.69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2023-05-15T03:35:27Z</dcterms:modified>
</cp:coreProperties>
</file>