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"/>
    </mc:Choice>
  </mc:AlternateContent>
  <xr:revisionPtr revIDLastSave="0" documentId="13_ncr:1_{E43311D7-BC69-47D1-8ACA-DDE44CE6F7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7" i="1"/>
  <c r="C18" i="1"/>
  <c r="C19" i="1"/>
  <c r="G12" i="1"/>
  <c r="G13" i="1"/>
  <c r="G14" i="1"/>
  <c r="G15" i="1"/>
  <c r="G16" i="1"/>
  <c r="G17" i="1"/>
  <c r="G18" i="1"/>
  <c r="G19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E12" i="1"/>
  <c r="E13" i="1"/>
  <c r="E14" i="1"/>
  <c r="E15" i="1"/>
  <c r="E16" i="1"/>
  <c r="E17" i="1"/>
  <c r="E18" i="1"/>
  <c r="D12" i="1"/>
  <c r="D13" i="1"/>
  <c r="D14" i="1"/>
  <c r="D15" i="1"/>
  <c r="D16" i="1"/>
  <c r="D17" i="1"/>
  <c r="D18" i="1"/>
  <c r="C4" i="1"/>
  <c r="C5" i="1"/>
  <c r="C6" i="1"/>
  <c r="C7" i="1"/>
  <c r="C8" i="1"/>
  <c r="C9" i="1"/>
  <c r="G4" i="1"/>
  <c r="G5" i="1"/>
  <c r="G6" i="1"/>
  <c r="G7" i="1"/>
  <c r="G8" i="1"/>
  <c r="G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E4" i="1"/>
  <c r="E5" i="1"/>
  <c r="E6" i="1"/>
  <c r="E7" i="1"/>
  <c r="E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<sst xmlns="http://schemas.openxmlformats.org/spreadsheetml/2006/main" count="38" uniqueCount="34">
  <si>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</si>
  <si>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</si>
  <si>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</si>
  <si>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</si>
  <si>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</si>
  <si>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</si>
  <si>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</si>
  <si>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</si>
  <si>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</si>
  <si>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</si>
  <si>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</si>
  <si>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</si>
  <si>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</si>
  <si>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</si>
  <si>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</si>
  <si>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</si>
  <si>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</si>
  <si>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</si>
  <si>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</si>
  <si>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18,73</t>
  </si>
  <si>
    <t>25 мая 2023</t>
  </si>
  <si>
    <t>36,72</t>
  </si>
  <si>
    <t>15,55</t>
  </si>
  <si>
    <t>7,95</t>
  </si>
  <si>
    <t>1,78</t>
  </si>
  <si>
    <t>28,00</t>
  </si>
  <si>
    <t>608</t>
  </si>
  <si>
    <t>957</t>
  </si>
  <si>
    <t>27,06</t>
  </si>
  <si>
    <t>54,64</t>
  </si>
  <si>
    <t>9,87</t>
  </si>
  <si>
    <t>5,63</t>
  </si>
  <si>
    <t>2,32</t>
  </si>
  <si>
    <t>1,75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</si>
</sst>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49" fontId="5" fillId="2" borderId="5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5" fillId="2" borderId="6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2" fontId="5" fillId="2" borderId="0" xfId="0" applyNumberFormat="1" applyFont="1" applyFill="1" applyBorder="1" applyAlignment="1" applyProtection="1">
      <alignment horizontal="center"/>
      <protection locked="0"/>
    </xf>
    <xf numFmtId="1" fontId="5" fillId="2" borderId="0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wrapText="1"/>
    </xf>
    <xf numFmtId="49" fontId="5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1" fillId="0" borderId="15" xfId="0" applyFont="1" applyBorder="1" applyAlignment="1">
      <alignment vertical="center" wrapText="1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15.05%20&#1087;&#1086;%2026.05%20&#1049;&#1054;&#1043;&#1059;&#1056;&#1058;%20&#1054;&#1082;&#1090;&#1103;&#1073;&#1088;&#1100;&#1089;&#1082;&#1080;&#1081;%20&#1088;&#1072;&#1081;&#1086;&#1085;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322">
          <cell r="B322" t="str">
            <v>Хлебцы рыбные с соусом белым (минтай, хлеб пшен, молоко, соль йодир.,  яйцо, масло раст., соус.) 90/20</v>
          </cell>
          <cell r="C322">
            <v>110</v>
          </cell>
          <cell r="D322">
            <v>11.61</v>
          </cell>
          <cell r="E322">
            <v>7.16</v>
          </cell>
          <cell r="F322">
            <v>5.64</v>
          </cell>
          <cell r="G322">
            <v>133.44</v>
          </cell>
          <cell r="H322" t="str">
            <v>743/979</v>
          </cell>
        </row>
        <row r="323">
          <cell r="B323" t="str">
            <v>Пюре картофельное (картофель, молоко, масло слив, соль йод.)</v>
          </cell>
          <cell r="C323">
            <v>200</v>
          </cell>
          <cell r="D323">
            <v>4.12</v>
          </cell>
          <cell r="E323">
            <v>5.96</v>
          </cell>
          <cell r="F323">
            <v>26.8</v>
          </cell>
          <cell r="G323">
            <v>177.32</v>
          </cell>
          <cell r="H323">
            <v>371</v>
          </cell>
        </row>
        <row r="324">
          <cell r="B324" t="str">
            <v>Компот из кураги с вит С (курага, сахар, лимон.кислота,  аскорб. кислота)</v>
          </cell>
          <cell r="C324">
            <v>200</v>
          </cell>
          <cell r="D324">
            <v>0.99</v>
          </cell>
          <cell r="E324">
            <v>0.06</v>
          </cell>
          <cell r="F324">
            <v>18.36</v>
          </cell>
          <cell r="G324">
            <v>77.94</v>
          </cell>
          <cell r="H324" t="str">
            <v>669а</v>
          </cell>
        </row>
        <row r="325">
          <cell r="B325" t="str">
            <v>Хлеб пшеничный йодированный</v>
          </cell>
          <cell r="C325">
            <v>23</v>
          </cell>
          <cell r="D325">
            <v>1.73</v>
          </cell>
          <cell r="E325">
            <v>0.23</v>
          </cell>
          <cell r="F325">
            <v>11.73</v>
          </cell>
          <cell r="G325">
            <v>55.89</v>
          </cell>
          <cell r="H325" t="str">
            <v>-</v>
          </cell>
        </row>
        <row r="326">
          <cell r="B326" t="str">
            <v>Коржик Молочный ( конд цех)</v>
          </cell>
          <cell r="C326">
            <v>75</v>
          </cell>
          <cell r="D326">
            <v>5.79</v>
          </cell>
          <cell r="E326">
            <v>8.5299999999999994</v>
          </cell>
          <cell r="F326">
            <v>53.36</v>
          </cell>
          <cell r="G326">
            <v>223.37</v>
          </cell>
          <cell r="H326">
            <v>193</v>
          </cell>
        </row>
        <row r="327">
          <cell r="D327">
            <v>24.24</v>
          </cell>
          <cell r="E327">
            <v>21.94</v>
          </cell>
          <cell r="F327">
            <v>115.89</v>
          </cell>
          <cell r="G327">
            <v>667.96</v>
          </cell>
        </row>
        <row r="339">
          <cell r="B339" t="str">
            <v>Закуска порционная (помидоры свежие)</v>
          </cell>
          <cell r="C339">
            <v>100</v>
          </cell>
          <cell r="D339">
            <v>1.1000000000000001</v>
          </cell>
          <cell r="E339">
            <v>0.2</v>
          </cell>
          <cell r="F339">
            <v>3.8</v>
          </cell>
          <cell r="G339">
            <v>21.4</v>
          </cell>
          <cell r="H339">
            <v>982</v>
          </cell>
        </row>
        <row r="340">
          <cell r="B340" t="str">
            <v>Рассольник Ленинградский с фрикадельками (фрикадельки мясные, крупа перловая, картофель, морковь, лук репч., томат паста, масло подсолн., огурцы солен., соль йод.)</v>
          </cell>
          <cell r="C340" t="str">
            <v>30/250</v>
          </cell>
          <cell r="D340">
            <v>4.5</v>
          </cell>
          <cell r="E340">
            <v>8.36</v>
          </cell>
          <cell r="F340">
            <v>17.5</v>
          </cell>
          <cell r="G340">
            <v>163.22</v>
          </cell>
          <cell r="H340" t="str">
            <v>167/1067</v>
          </cell>
        </row>
        <row r="341">
          <cell r="B341" t="str">
            <v>Мясо тушеное с морковью и луком (говядина, морковь, лук репч., масло подсол., томат.паста, мука пшен., соль йодир.) 50/70</v>
          </cell>
          <cell r="C341">
            <v>120</v>
          </cell>
          <cell r="D341">
            <v>14.26</v>
          </cell>
          <cell r="E341">
            <v>16.68</v>
          </cell>
          <cell r="F341">
            <v>5.46</v>
          </cell>
          <cell r="G341">
            <v>228.95</v>
          </cell>
          <cell r="H341">
            <v>675</v>
          </cell>
        </row>
        <row r="342">
          <cell r="B342" t="str">
            <v>Макаронные изделия отварные (макаронные изделия, масло сл., соль йод.)</v>
          </cell>
          <cell r="C342">
            <v>200</v>
          </cell>
          <cell r="D342">
            <v>7.22</v>
          </cell>
          <cell r="E342">
            <v>5.42</v>
          </cell>
          <cell r="F342">
            <v>42.4</v>
          </cell>
          <cell r="G342">
            <v>247.26</v>
          </cell>
          <cell r="H342">
            <v>307</v>
          </cell>
        </row>
        <row r="343">
          <cell r="B343" t="str">
            <v>Напиток из шиповника  (шиповник, сахар, лимон)</v>
          </cell>
          <cell r="C343">
            <v>200</v>
          </cell>
          <cell r="D343">
            <v>0.21</v>
          </cell>
          <cell r="E343">
            <v>7.0000000000000007E-2</v>
          </cell>
          <cell r="F343">
            <v>13.13</v>
          </cell>
          <cell r="G343">
            <v>53.99</v>
          </cell>
          <cell r="H343">
            <v>667</v>
          </cell>
        </row>
        <row r="344">
          <cell r="B344" t="str">
            <v>Хлеб пшеничный йодированный</v>
          </cell>
          <cell r="C344">
            <v>30</v>
          </cell>
          <cell r="D344">
            <v>2.25</v>
          </cell>
          <cell r="E344">
            <v>0.3</v>
          </cell>
          <cell r="F344">
            <v>15.3</v>
          </cell>
          <cell r="G344">
            <v>72.900000000000006</v>
          </cell>
          <cell r="H344" t="str">
            <v>-</v>
          </cell>
        </row>
        <row r="345">
          <cell r="B345" t="str">
            <v>Хлеб ржаной</v>
          </cell>
          <cell r="C345">
            <v>27</v>
          </cell>
          <cell r="D345">
            <v>1.78</v>
          </cell>
          <cell r="E345">
            <v>0.32</v>
          </cell>
          <cell r="F345">
            <v>10.69</v>
          </cell>
          <cell r="G345">
            <v>52.81</v>
          </cell>
          <cell r="H345" t="str">
            <v>-</v>
          </cell>
        </row>
        <row r="346">
          <cell r="D346">
            <v>31.32</v>
          </cell>
          <cell r="E346">
            <v>31.349999999999998</v>
          </cell>
          <cell r="F346">
            <v>108.27999999999999</v>
          </cell>
          <cell r="G346">
            <v>840.53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14</v>
      </c>
      <c r="C1" s="52"/>
      <c r="D1" s="53"/>
      <c r="E1" t="s">
        <v>11</v>
      </c>
      <c r="F1" s="9"/>
      <c r="I1" t="s">
        <v>1</v>
      </c>
      <c r="J1" s="20" t="s">
        <v>20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9" thickBot="1" x14ac:dyDescent="0.3">
      <c r="A4" s="4"/>
      <c r="B4" s="1"/>
      <c r="C4" s="43" t="str">
        <f>[1]Лист1!H322</f>
        <v>743/979</v>
      </c>
      <c r="D4" s="36" t="str">
        <f>[1]Лист1!B322</f>
        <v>Хлебцы рыбные с соусом белым (минтай, хлеб пшен, молоко, соль йодир.,  яйцо, масло раст., соус.) 90/20</v>
      </c>
      <c r="E4" s="37">
        <f>[1]Лист1!C322</f>
        <v>110</v>
      </c>
      <c r="F4" s="9" t="s">
        <v>21</v>
      </c>
      <c r="G4" s="11">
        <f>[1]Лист1!G322</f>
        <v>133.44</v>
      </c>
      <c r="H4" s="11">
        <f>[1]Лист1!D322</f>
        <v>11.61</v>
      </c>
      <c r="I4" s="11">
        <f>[1]Лист1!E322</f>
        <v>7.16</v>
      </c>
      <c r="J4" s="11">
        <f>[1]Лист1!F322</f>
        <v>5.64</v>
      </c>
    </row>
    <row r="5" spans="1:10" ht="26.25" thickBot="1" x14ac:dyDescent="0.3">
      <c r="A5" s="4"/>
      <c r="B5" s="1"/>
      <c r="C5" s="44">
        <f>[1]Лист1!H323</f>
        <v>371</v>
      </c>
      <c r="D5" s="39" t="str">
        <f>[1]Лист1!B323</f>
        <v>Пюре картофельное (картофель, молоко, масло слив, соль йод.)</v>
      </c>
      <c r="E5" s="40">
        <f>[1]Лист1!C323</f>
        <v>200</v>
      </c>
      <c r="F5" s="9" t="s">
        <v>22</v>
      </c>
      <c r="G5" s="11">
        <f>[1]Лист1!G323</f>
        <v>177.32</v>
      </c>
      <c r="H5" s="11">
        <f>[1]Лист1!D323</f>
        <v>4.12</v>
      </c>
      <c r="I5" s="11">
        <f>[1]Лист1!E323</f>
        <v>5.96</v>
      </c>
      <c r="J5" s="11">
        <f>[1]Лист1!F323</f>
        <v>26.8</v>
      </c>
    </row>
    <row r="6" spans="1:10" ht="26.25" thickBot="1" x14ac:dyDescent="0.3">
      <c r="A6" s="4"/>
      <c r="B6" s="1"/>
      <c r="C6" s="44" t="str">
        <f>[1]Лист1!H324</f>
        <v>669а</v>
      </c>
      <c r="D6" s="39" t="str">
        <f>[1]Лист1!B324</f>
        <v>Компот из кураги с вит С (курага, сахар, лимон.кислота,  аскорб. кислота)</v>
      </c>
      <c r="E6" s="38">
        <f>[1]Лист1!C324</f>
        <v>200</v>
      </c>
      <c r="F6" s="9" t="s">
        <v>23</v>
      </c>
      <c r="G6" s="11">
        <f>[1]Лист1!G324</f>
        <v>77.94</v>
      </c>
      <c r="H6" s="11">
        <f>[1]Лист1!D324</f>
        <v>0.99</v>
      </c>
      <c r="I6" s="11">
        <f>[1]Лист1!E324</f>
        <v>0.06</v>
      </c>
      <c r="J6" s="11">
        <f>[1]Лист1!F324</f>
        <v>18.36</v>
      </c>
    </row>
    <row r="7" spans="1:10" ht="15.75" thickBot="1" x14ac:dyDescent="0.3">
      <c r="A7" s="4"/>
      <c r="B7" s="1"/>
      <c r="C7" s="38" t="str">
        <f>[1]Лист1!H325</f>
        <v>-</v>
      </c>
      <c r="D7" s="39" t="str">
        <f>[1]Лист1!B325</f>
        <v>Хлеб пшеничный йодированный</v>
      </c>
      <c r="E7" s="40">
        <f>[1]Лист1!C325</f>
        <v>23</v>
      </c>
      <c r="F7" s="9" t="s">
        <v>24</v>
      </c>
      <c r="G7" s="11">
        <f>[1]Лист1!G325</f>
        <v>55.89</v>
      </c>
      <c r="H7" s="11">
        <f>[1]Лист1!D325</f>
        <v>1.73</v>
      </c>
      <c r="I7" s="11">
        <f>[1]Лист1!E325</f>
        <v>0.23</v>
      </c>
      <c r="J7" s="11">
        <f>[1]Лист1!F325</f>
        <v>11.73</v>
      </c>
    </row>
    <row r="8" spans="1:10" ht="15.75" thickBot="1" x14ac:dyDescent="0.3">
      <c r="A8" s="4"/>
      <c r="B8" s="2"/>
      <c r="C8" s="41">
        <f>[1]Лист1!H326</f>
        <v>193</v>
      </c>
      <c r="D8" s="39" t="str">
        <f>[1]Лист1!B326</f>
        <v>Коржик Молочный ( конд цех)</v>
      </c>
      <c r="E8" s="40">
        <f>[1]Лист1!C326</f>
        <v>75</v>
      </c>
      <c r="F8" s="9" t="s">
        <v>25</v>
      </c>
      <c r="G8" s="12">
        <f>[1]Лист1!G326</f>
        <v>223.37</v>
      </c>
      <c r="H8" s="12">
        <f>[1]Лист1!D326</f>
        <v>5.79</v>
      </c>
      <c r="I8" s="12">
        <f>[1]Лист1!E326</f>
        <v>8.5299999999999994</v>
      </c>
      <c r="J8" s="12">
        <f>[1]Лист1!F326</f>
        <v>53.36</v>
      </c>
    </row>
    <row r="9" spans="1:10" ht="15.75" thickBot="1" x14ac:dyDescent="0.3">
      <c r="A9" s="3"/>
      <c r="B9" s="5"/>
      <c r="C9" s="42">
        <f>[1]Лист1!H327</f>
        <v>0</v>
      </c>
      <c r="D9" s="13" t="s">
        <v>15</v>
      </c>
      <c r="E9" s="22" t="s">
        <v>26</v>
      </c>
      <c r="F9" s="15" t="s">
        <v>17</v>
      </c>
      <c r="G9" s="21">
        <f>[1]Лист1!G327</f>
        <v>667.96</v>
      </c>
      <c r="H9" s="15">
        <f>[1]Лист1!D327</f>
        <v>24.24</v>
      </c>
      <c r="I9" s="15">
        <f>[1]Лист1!E327</f>
        <v>21.94</v>
      </c>
      <c r="J9" s="19">
        <f>[1]Лист1!F327</f>
        <v>115.89</v>
      </c>
    </row>
    <row r="10" spans="1:10" x14ac:dyDescent="0.25">
      <c r="A10" s="4"/>
      <c r="B10" s="2"/>
      <c r="C10" s="2"/>
      <c r="D10" s="14" t="s">
        <v>16</v>
      </c>
      <c r="E10" s="16"/>
      <c r="F10" s="17" t="s">
        <v>17</v>
      </c>
      <c r="G10" s="16"/>
      <c r="H10" s="16"/>
      <c r="I10" s="16"/>
      <c r="J10" s="18"/>
    </row>
    <row r="11" spans="1:10" ht="15.75" thickBot="1" x14ac:dyDescent="0.3">
      <c r="A11" s="4"/>
      <c r="B11" s="2"/>
      <c r="C11" s="2"/>
      <c r="D11" s="14"/>
      <c r="E11" s="16"/>
      <c r="F11" s="17"/>
      <c r="G11" s="16"/>
      <c r="H11" s="16"/>
      <c r="I11" s="16"/>
      <c r="J11" s="33"/>
    </row>
    <row r="12" spans="1:10" ht="15.75" thickBot="1" x14ac:dyDescent="0.3">
      <c r="A12" s="4"/>
      <c r="B12" s="32"/>
      <c r="C12" s="34">
        <f>[1]Лист1!H339</f>
        <v>982</v>
      </c>
      <c r="D12" s="48" t="str">
        <f>[1]Лист1!B339</f>
        <v>Закуска порционная (помидоры свежие)</v>
      </c>
      <c r="E12" s="49">
        <f>[1]Лист1!C339</f>
        <v>100</v>
      </c>
      <c r="F12" s="35" t="s">
        <v>19</v>
      </c>
      <c r="G12" s="35">
        <f>[1]Лист1!G339</f>
        <v>21.4</v>
      </c>
      <c r="H12" s="45">
        <f>[1]Лист1!D339</f>
        <v>1.1000000000000001</v>
      </c>
      <c r="I12" s="45">
        <f>[1]Лист1!E339</f>
        <v>0.2</v>
      </c>
      <c r="J12" s="45">
        <f>[1]Лист1!F339</f>
        <v>3.8</v>
      </c>
    </row>
    <row r="13" spans="1:10" ht="48.75" thickBot="1" x14ac:dyDescent="0.3">
      <c r="A13" s="4" t="s">
        <v>10</v>
      </c>
      <c r="B13" s="1"/>
      <c r="C13" s="10" t="str">
        <f>[1]Лист1!H340</f>
        <v>167/1067</v>
      </c>
      <c r="D13" s="46" t="str">
        <f>[1]Лист1!B340</f>
        <v>Рассольник Ленинградский с фрикадельками (фрикадельки мясные, крупа перловая, картофель, морковь, лук репч., томат паста, масло подсолн., огурцы солен., соль йод.)</v>
      </c>
      <c r="E13" s="47" t="str">
        <f>[1]Лист1!C340</f>
        <v>30/250</v>
      </c>
      <c r="F13" s="16" t="s">
        <v>28</v>
      </c>
      <c r="G13" s="12">
        <f>[1]Лист1!G340</f>
        <v>163.22</v>
      </c>
      <c r="H13" s="12">
        <f>[1]Лист1!D340</f>
        <v>4.5</v>
      </c>
      <c r="I13" s="12">
        <f>[1]Лист1!E340</f>
        <v>8.36</v>
      </c>
      <c r="J13" s="12">
        <f>[1]Лист1!F340</f>
        <v>17.5</v>
      </c>
    </row>
    <row r="14" spans="1:10" ht="36.75" thickBot="1" x14ac:dyDescent="0.3">
      <c r="A14" s="4"/>
      <c r="B14" s="1"/>
      <c r="C14" s="10">
        <f>[1]Лист1!H341</f>
        <v>675</v>
      </c>
      <c r="D14" s="46" t="str">
        <f>[1]Лист1!B341</f>
        <v>Мясо тушеное с морковью и луком (говядина, морковь, лук репч., масло подсол., томат.паста, мука пшен., соль йодир.) 50/70</v>
      </c>
      <c r="E14" s="47">
        <f>[1]Лист1!C341</f>
        <v>120</v>
      </c>
      <c r="F14" s="16" t="s">
        <v>29</v>
      </c>
      <c r="G14" s="11">
        <f>[1]Лист1!G341</f>
        <v>228.95</v>
      </c>
      <c r="H14" s="11">
        <f>[1]Лист1!D341</f>
        <v>14.26</v>
      </c>
      <c r="I14" s="11">
        <f>[1]Лист1!E341</f>
        <v>16.68</v>
      </c>
      <c r="J14" s="11">
        <f>[1]Лист1!F341</f>
        <v>5.46</v>
      </c>
    </row>
    <row r="15" spans="1:10" ht="24.75" thickBot="1" x14ac:dyDescent="0.3">
      <c r="A15" s="4"/>
      <c r="B15" s="1"/>
      <c r="C15" s="10">
        <f>[1]Лист1!H342</f>
        <v>307</v>
      </c>
      <c r="D15" s="46" t="str">
        <f>[1]Лист1!B342</f>
        <v>Макаронные изделия отварные (макаронные изделия, масло сл., соль йод.)</v>
      </c>
      <c r="E15" s="47">
        <f>[1]Лист1!C342</f>
        <v>200</v>
      </c>
      <c r="F15" s="16" t="s">
        <v>30</v>
      </c>
      <c r="G15" s="11">
        <f>[1]Лист1!G342</f>
        <v>247.26</v>
      </c>
      <c r="H15" s="11">
        <f>[1]Лист1!D342</f>
        <v>7.22</v>
      </c>
      <c r="I15" s="11">
        <f>[1]Лист1!E342</f>
        <v>5.42</v>
      </c>
      <c r="J15" s="11">
        <f>[1]Лист1!F342</f>
        <v>42.4</v>
      </c>
    </row>
    <row r="16" spans="1:10" ht="15.75" thickBot="1" x14ac:dyDescent="0.3">
      <c r="A16" s="4"/>
      <c r="B16" s="1"/>
      <c r="C16" s="10">
        <f>[1]Лист1!H343</f>
        <v>667</v>
      </c>
      <c r="D16" s="50" t="str">
        <f>[1]Лист1!B343</f>
        <v>Напиток из шиповника  (шиповник, сахар, лимон)</v>
      </c>
      <c r="E16" s="47">
        <f>[1]Лист1!C343</f>
        <v>200</v>
      </c>
      <c r="F16" s="16" t="s">
        <v>31</v>
      </c>
      <c r="G16" s="30">
        <f>[1]Лист1!G343</f>
        <v>53.99</v>
      </c>
      <c r="H16" s="11">
        <f>[1]Лист1!D343</f>
        <v>0.21</v>
      </c>
      <c r="I16" s="11">
        <f>[1]Лист1!E343</f>
        <v>7.0000000000000007E-2</v>
      </c>
      <c r="J16" s="11">
        <f>[1]Лист1!F343</f>
        <v>13.13</v>
      </c>
    </row>
    <row r="17" spans="1:10" ht="15.75" thickBot="1" x14ac:dyDescent="0.3">
      <c r="A17" s="4"/>
      <c r="B17" s="1"/>
      <c r="C17" s="10" t="str">
        <f>[1]Лист1!H344</f>
        <v>-</v>
      </c>
      <c r="D17" s="50" t="str">
        <f>[1]Лист1!B344</f>
        <v>Хлеб пшеничный йодированный</v>
      </c>
      <c r="E17" s="47">
        <f>[1]Лист1!C344</f>
        <v>30</v>
      </c>
      <c r="F17" s="16" t="s">
        <v>32</v>
      </c>
      <c r="G17" s="11">
        <f>[1]Лист1!G344</f>
        <v>72.900000000000006</v>
      </c>
      <c r="H17" s="11">
        <f>[1]Лист1!D344</f>
        <v>2.25</v>
      </c>
      <c r="I17" s="11">
        <f>[1]Лист1!E344</f>
        <v>0.3</v>
      </c>
      <c r="J17" s="11">
        <f>[1]Лист1!F344</f>
        <v>15.3</v>
      </c>
    </row>
    <row r="18" spans="1:10" ht="15.75" thickBot="1" x14ac:dyDescent="0.3">
      <c r="A18" s="4"/>
      <c r="B18" s="1"/>
      <c r="C18" s="10" t="str">
        <f>[1]Лист1!H345</f>
        <v>-</v>
      </c>
      <c r="D18" s="50" t="str">
        <f>[1]Лист1!B345</f>
        <v>Хлеб ржаной</v>
      </c>
      <c r="E18" s="47">
        <f>[1]Лист1!C345</f>
        <v>27</v>
      </c>
      <c r="F18" s="16" t="s">
        <v>33</v>
      </c>
      <c r="G18" s="11">
        <f>[1]Лист1!G345</f>
        <v>52.81</v>
      </c>
      <c r="H18" s="11">
        <f>[1]Лист1!D345</f>
        <v>1.78</v>
      </c>
      <c r="I18" s="11">
        <f>[1]Лист1!E345</f>
        <v>0.32</v>
      </c>
      <c r="J18" s="11">
        <f>[1]Лист1!F345</f>
        <v>10.69</v>
      </c>
    </row>
    <row r="19" spans="1:10" x14ac:dyDescent="0.25">
      <c r="A19" s="4"/>
      <c r="B19" s="2"/>
      <c r="C19" s="2">
        <f>[1]Лист1!H346</f>
        <v>0</v>
      </c>
      <c r="D19" s="31" t="s">
        <v>15</v>
      </c>
      <c r="E19" s="23" t="s">
        <v>27</v>
      </c>
      <c r="F19" s="17" t="s">
        <v>18</v>
      </c>
      <c r="G19" s="23">
        <f>[1]Лист1!G346</f>
        <v>840.53</v>
      </c>
      <c r="H19" s="23">
        <f>[1]Лист1!D346</f>
        <v>31.32</v>
      </c>
      <c r="I19" s="23">
        <f>[1]Лист1!E346</f>
        <v>31.349999999999998</v>
      </c>
      <c r="J19" s="23">
        <f>[1]Лист1!F346</f>
        <v>108.27999999999999</v>
      </c>
    </row>
    <row r="20" spans="1:10" x14ac:dyDescent="0.25">
      <c r="A20" s="4"/>
      <c r="B20" s="2"/>
      <c r="C20" s="2"/>
      <c r="D20" s="31" t="s">
        <v>16</v>
      </c>
      <c r="E20" s="23"/>
      <c r="F20" s="17" t="s">
        <v>18</v>
      </c>
      <c r="G20" s="23"/>
      <c r="H20" s="23"/>
      <c r="I20" s="23"/>
      <c r="J20" s="23"/>
    </row>
    <row r="21" spans="1:10" x14ac:dyDescent="0.25">
      <c r="A21" s="24"/>
      <c r="B21" s="25"/>
      <c r="C21" s="25"/>
      <c r="D21" s="26"/>
      <c r="E21" s="27"/>
      <c r="F21" s="28"/>
      <c r="G21" s="29"/>
      <c r="H21" s="29"/>
      <c r="I21" s="29"/>
      <c r="J2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2023-05-19T09:54:16Z</dcterms:modified>
</cp:coreProperties>
</file>