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8_{8E3BC5E8-33B7-4948-B653-25457C1E41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2" i="1"/>
  <c r="C13" i="1"/>
  <c r="C14" i="1"/>
  <c r="C15" i="1"/>
  <c r="C16" i="1"/>
  <c r="C17" i="1"/>
  <c r="C18" i="1"/>
  <c r="C19" i="1"/>
  <c r="G12" i="1"/>
  <c r="G13" i="1"/>
  <c r="G14" i="1"/>
  <c r="G15" i="1"/>
  <c r="G16" i="1"/>
  <c r="G17" i="1"/>
  <c r="G18" i="1"/>
  <c r="G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4" i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D1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<sst xmlns="http://schemas.openxmlformats.org/spreadsheetml/2006/main" count="38" uniqueCount="34">
  <si>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</si>
  <si>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</si>
  <si>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</si>
  <si>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</si>
  <si>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</si>
  <si>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</si>
  <si>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</si>
  <si>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</si>
  <si>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</si>
  <si>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</si>
  <si>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</si>
  <si>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</si>
  <si>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</si>
  <si>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</si>
  <si>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</si>
  <si>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</si>
  <si>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</si>
  <si>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</si>
  <si>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</si>
  <si>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1,94</t>
  </si>
  <si>
    <t>26 мая 2023</t>
  </si>
  <si>
    <t>621</t>
  </si>
  <si>
    <t>18,73</t>
  </si>
  <si>
    <t>47,00</t>
  </si>
  <si>
    <t>12,52</t>
  </si>
  <si>
    <t>10,12</t>
  </si>
  <si>
    <t>1,64</t>
  </si>
  <si>
    <t>915</t>
  </si>
  <si>
    <t>17,14</t>
  </si>
  <si>
    <t>39,50</t>
  </si>
  <si>
    <t>39,95</t>
  </si>
  <si>
    <t>13,28</t>
  </si>
  <si>
    <t>6,90</t>
  </si>
  <si>
    <t>1,29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</si>
</sst>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1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15.05%20&#1087;&#1086;%2026.05%20&#1049;&#1054;&#1043;&#1059;&#1056;&#1058;%20&#1054;&#1082;&#1090;&#1103;&#1073;&#1088;&#1100;&#1089;&#1082;&#1080;&#1081;%20&#1088;&#1072;&#1081;&#1086;&#1085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361">
          <cell r="B361" t="str">
            <v>Закуска порционированная (помидоры свежие)</v>
          </cell>
          <cell r="C361">
            <v>100</v>
          </cell>
          <cell r="D361">
            <v>1.1000000000000001</v>
          </cell>
          <cell r="E361">
            <v>0.2</v>
          </cell>
          <cell r="F361">
            <v>3.83</v>
          </cell>
          <cell r="G361">
            <v>21.4</v>
          </cell>
          <cell r="H361">
            <v>982</v>
          </cell>
        </row>
        <row r="362">
          <cell r="B362" t="str">
            <v>Стрипсы  из индейки с соусом красным осн.  (филе индейки, свинина, сухари панир., яйцо  куриное, соль йод., соус кр.) 90/30</v>
          </cell>
          <cell r="C362">
            <v>120</v>
          </cell>
          <cell r="D362">
            <v>18.13</v>
          </cell>
          <cell r="E362">
            <v>13.12</v>
          </cell>
          <cell r="F362">
            <v>10.96</v>
          </cell>
          <cell r="G362">
            <v>234.44</v>
          </cell>
          <cell r="H362" t="str">
            <v>1073/370</v>
          </cell>
        </row>
        <row r="363">
          <cell r="B363" t="str">
            <v>Гарнир каша гречневая рассыпчатая  (крупа гречневая, масло сливочное, соль йод.)</v>
          </cell>
          <cell r="C363">
            <v>180</v>
          </cell>
          <cell r="D363">
            <v>7.43</v>
          </cell>
          <cell r="E363">
            <v>5.69</v>
          </cell>
          <cell r="F363">
            <v>45.58</v>
          </cell>
          <cell r="G363">
            <v>263.23</v>
          </cell>
          <cell r="H363">
            <v>632</v>
          </cell>
        </row>
        <row r="364">
          <cell r="B364" t="str">
            <v>Кисель детский «Витошка» (кисель с витаминами  «Витошка, вода.)</v>
          </cell>
          <cell r="C364">
            <v>200</v>
          </cell>
          <cell r="D364">
            <v>0</v>
          </cell>
          <cell r="E364">
            <v>0</v>
          </cell>
          <cell r="F364">
            <v>21.39</v>
          </cell>
          <cell r="G364">
            <v>85.56</v>
          </cell>
          <cell r="H364">
            <v>902</v>
          </cell>
        </row>
        <row r="365">
          <cell r="B365" t="str">
            <v>Хлеб пшеничный йодированный</v>
          </cell>
          <cell r="C365">
            <v>21</v>
          </cell>
          <cell r="D365">
            <v>1.58</v>
          </cell>
          <cell r="E365">
            <v>0.21</v>
          </cell>
          <cell r="F365">
            <v>10.71</v>
          </cell>
          <cell r="G365">
            <v>51.03</v>
          </cell>
          <cell r="H365" t="str">
            <v>-</v>
          </cell>
        </row>
        <row r="366">
          <cell r="D366">
            <v>28.240000000000002</v>
          </cell>
          <cell r="E366">
            <v>19.22</v>
          </cell>
          <cell r="F366">
            <v>92.47</v>
          </cell>
          <cell r="G366">
            <v>655.66000000000008</v>
          </cell>
        </row>
        <row r="376">
          <cell r="B376" t="str">
            <v>Закуска порционная (огурцы свежие)</v>
          </cell>
          <cell r="C376">
            <v>100</v>
          </cell>
          <cell r="D376">
            <v>0.8</v>
          </cell>
          <cell r="E376">
            <v>0.1</v>
          </cell>
          <cell r="F376">
            <v>2.5</v>
          </cell>
          <cell r="G376">
            <v>14.1</v>
          </cell>
          <cell r="H376">
            <v>982</v>
          </cell>
        </row>
        <row r="377">
          <cell r="B377" t="str">
            <v>Борщ с капустой, картофелем и фаршем (говядина, картофель, капуста,  морковь, лук репч., свекла, томат паста,  масло раст., соль йод.)</v>
          </cell>
          <cell r="C377" t="str">
            <v>30/250</v>
          </cell>
          <cell r="D377">
            <v>5.05</v>
          </cell>
          <cell r="E377">
            <v>7.34</v>
          </cell>
          <cell r="F377">
            <v>13.76</v>
          </cell>
          <cell r="G377">
            <v>141.36000000000001</v>
          </cell>
          <cell r="H377" t="str">
            <v>165/998</v>
          </cell>
        </row>
        <row r="378">
          <cell r="B378" t="str">
            <v>Котлета  мясная с соусом красным основ. (говядина, свинина, батон., сухарь панир., яйцо, соль йод.,  масло раст, соус крас. осн.)  90/20</v>
          </cell>
          <cell r="C378">
            <v>120</v>
          </cell>
          <cell r="D378">
            <v>11.9</v>
          </cell>
          <cell r="E378">
            <v>20.079999999999998</v>
          </cell>
          <cell r="F378">
            <v>13</v>
          </cell>
          <cell r="G378">
            <v>280.26</v>
          </cell>
          <cell r="H378" t="str">
            <v>1055/370</v>
          </cell>
        </row>
        <row r="379">
          <cell r="B379" t="str">
            <v>Перловка с овощами (крупа перловая, морковь, лук репч., масло растит., томат.паста, масло слив., соль йодир.)</v>
          </cell>
          <cell r="C379">
            <v>180</v>
          </cell>
          <cell r="D379">
            <v>5.2</v>
          </cell>
          <cell r="E379">
            <v>16.940000000000001</v>
          </cell>
          <cell r="F379">
            <v>34.97</v>
          </cell>
          <cell r="G379">
            <v>313.14999999999998</v>
          </cell>
          <cell r="H379">
            <v>307</v>
          </cell>
        </row>
        <row r="380">
          <cell r="B380" t="str">
            <v>Компот из изюма с витамином С (изюм, сахар-песок, лимон.кислота,  аскорб. кислота)</v>
          </cell>
          <cell r="C380">
            <v>200</v>
          </cell>
          <cell r="D380">
            <v>0.1</v>
          </cell>
          <cell r="E380">
            <v>0.43</v>
          </cell>
          <cell r="F380">
            <v>21.06</v>
          </cell>
          <cell r="G380">
            <v>88.51</v>
          </cell>
          <cell r="H380">
            <v>435</v>
          </cell>
        </row>
        <row r="381">
          <cell r="B381" t="str">
            <v>Хлеб пшеничный йодированный</v>
          </cell>
          <cell r="C381">
            <v>25</v>
          </cell>
          <cell r="D381">
            <v>1.88</v>
          </cell>
          <cell r="E381">
            <v>0.25</v>
          </cell>
          <cell r="F381">
            <v>12.75</v>
          </cell>
          <cell r="G381">
            <v>60.75</v>
          </cell>
          <cell r="H381" t="str">
            <v>-</v>
          </cell>
        </row>
        <row r="382">
          <cell r="B382" t="str">
            <v>Хлеб ржаной</v>
          </cell>
          <cell r="C382">
            <v>20</v>
          </cell>
          <cell r="D382">
            <v>1.32</v>
          </cell>
          <cell r="E382">
            <v>0.24</v>
          </cell>
          <cell r="F382">
            <v>7.92</v>
          </cell>
          <cell r="G382">
            <v>39.119999999999997</v>
          </cell>
          <cell r="H382" t="str">
            <v>-</v>
          </cell>
        </row>
        <row r="383">
          <cell r="D383">
            <v>26.25</v>
          </cell>
          <cell r="E383">
            <v>45.379999999999995</v>
          </cell>
          <cell r="F383">
            <v>105.96</v>
          </cell>
          <cell r="G383">
            <v>937.25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14</v>
      </c>
      <c r="C1" s="52"/>
      <c r="D1" s="53"/>
      <c r="E1" t="s">
        <v>11</v>
      </c>
      <c r="F1" s="9"/>
      <c r="I1" t="s">
        <v>1</v>
      </c>
      <c r="J1" s="20" t="s">
        <v>20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4"/>
      <c r="B4" s="1"/>
      <c r="C4" s="43">
        <f>[1]Лист1!H361</f>
        <v>982</v>
      </c>
      <c r="D4" s="36" t="str">
        <f>[1]Лист1!B361</f>
        <v>Закуска порционированная (помидоры свежие)</v>
      </c>
      <c r="E4" s="37">
        <f>[1]Лист1!C361</f>
        <v>100</v>
      </c>
      <c r="F4" s="9" t="s">
        <v>22</v>
      </c>
      <c r="G4" s="11">
        <f>[1]Лист1!G361</f>
        <v>21.4</v>
      </c>
      <c r="H4" s="11">
        <f>[1]Лист1!D361</f>
        <v>1.1000000000000001</v>
      </c>
      <c r="I4" s="11">
        <f>[1]Лист1!E361</f>
        <v>0.2</v>
      </c>
      <c r="J4" s="11">
        <f>[1]Лист1!F361</f>
        <v>3.83</v>
      </c>
    </row>
    <row r="5" spans="1:10" ht="39" thickBot="1" x14ac:dyDescent="0.3">
      <c r="A5" s="4"/>
      <c r="B5" s="1"/>
      <c r="C5" s="44" t="str">
        <f>[1]Лист1!H362</f>
        <v>1073/370</v>
      </c>
      <c r="D5" s="39" t="str">
        <f>[1]Лист1!B362</f>
        <v>Стрипсы  из индейки с соусом красным осн.  (филе индейки, свинина, сухари панир., яйцо  куриное, соль йод., соус кр.) 90/30</v>
      </c>
      <c r="E5" s="40">
        <f>[1]Лист1!C362</f>
        <v>120</v>
      </c>
      <c r="F5" s="9" t="s">
        <v>23</v>
      </c>
      <c r="G5" s="11">
        <f>[1]Лист1!G362</f>
        <v>234.44</v>
      </c>
      <c r="H5" s="11">
        <f>[1]Лист1!D362</f>
        <v>18.13</v>
      </c>
      <c r="I5" s="11">
        <f>[1]Лист1!E362</f>
        <v>13.12</v>
      </c>
      <c r="J5" s="11">
        <f>[1]Лист1!F362</f>
        <v>10.96</v>
      </c>
    </row>
    <row r="6" spans="1:10" ht="26.25" thickBot="1" x14ac:dyDescent="0.3">
      <c r="A6" s="4"/>
      <c r="B6" s="1"/>
      <c r="C6" s="44">
        <f>[1]Лист1!H363</f>
        <v>632</v>
      </c>
      <c r="D6" s="39" t="str">
        <f>[1]Лист1!B363</f>
        <v>Гарнир каша гречневая рассыпчатая  (крупа гречневая, масло сливочное, соль йод.)</v>
      </c>
      <c r="E6" s="38">
        <f>[1]Лист1!C363</f>
        <v>180</v>
      </c>
      <c r="F6" s="9" t="s">
        <v>24</v>
      </c>
      <c r="G6" s="11">
        <f>[1]Лист1!G363</f>
        <v>263.23</v>
      </c>
      <c r="H6" s="11">
        <f>[1]Лист1!D363</f>
        <v>7.43</v>
      </c>
      <c r="I6" s="11">
        <f>[1]Лист1!E363</f>
        <v>5.69</v>
      </c>
      <c r="J6" s="11">
        <f>[1]Лист1!F363</f>
        <v>45.58</v>
      </c>
    </row>
    <row r="7" spans="1:10" ht="26.25" thickBot="1" x14ac:dyDescent="0.3">
      <c r="A7" s="4"/>
      <c r="B7" s="1"/>
      <c r="C7" s="38">
        <f>[1]Лист1!H364</f>
        <v>902</v>
      </c>
      <c r="D7" s="39" t="str">
        <f>[1]Лист1!B364</f>
        <v>Кисель детский «Витошка» (кисель с витаминами  «Витошка, вода.)</v>
      </c>
      <c r="E7" s="40">
        <f>[1]Лист1!C364</f>
        <v>200</v>
      </c>
      <c r="F7" s="9" t="s">
        <v>25</v>
      </c>
      <c r="G7" s="11">
        <f>[1]Лист1!G364</f>
        <v>85.56</v>
      </c>
      <c r="H7" s="11">
        <f>[1]Лист1!D364</f>
        <v>0</v>
      </c>
      <c r="I7" s="11">
        <f>[1]Лист1!E364</f>
        <v>0</v>
      </c>
      <c r="J7" s="11">
        <f>[1]Лист1!F364</f>
        <v>21.39</v>
      </c>
    </row>
    <row r="8" spans="1:10" ht="15.75" thickBot="1" x14ac:dyDescent="0.3">
      <c r="A8" s="4"/>
      <c r="B8" s="2"/>
      <c r="C8" s="41" t="str">
        <f>[1]Лист1!H365</f>
        <v>-</v>
      </c>
      <c r="D8" s="39" t="str">
        <f>[1]Лист1!B365</f>
        <v>Хлеб пшеничный йодированный</v>
      </c>
      <c r="E8" s="40">
        <f>[1]Лист1!C365</f>
        <v>21</v>
      </c>
      <c r="F8" s="9" t="s">
        <v>26</v>
      </c>
      <c r="G8" s="12">
        <f>[1]Лист1!G365</f>
        <v>51.03</v>
      </c>
      <c r="H8" s="12">
        <f>[1]Лист1!D365</f>
        <v>1.58</v>
      </c>
      <c r="I8" s="12">
        <f>[1]Лист1!E365</f>
        <v>0.21</v>
      </c>
      <c r="J8" s="12">
        <f>[1]Лист1!F365</f>
        <v>10.71</v>
      </c>
    </row>
    <row r="9" spans="1:10" ht="15.75" thickBot="1" x14ac:dyDescent="0.3">
      <c r="A9" s="3"/>
      <c r="B9" s="5"/>
      <c r="C9" s="42">
        <f>[1]Лист1!H366</f>
        <v>0</v>
      </c>
      <c r="D9" s="13" t="s">
        <v>15</v>
      </c>
      <c r="E9" s="22" t="s">
        <v>21</v>
      </c>
      <c r="F9" s="15" t="s">
        <v>17</v>
      </c>
      <c r="G9" s="21">
        <f>[1]Лист1!G366</f>
        <v>655.66000000000008</v>
      </c>
      <c r="H9" s="15">
        <f>[1]Лист1!D366</f>
        <v>28.240000000000002</v>
      </c>
      <c r="I9" s="15">
        <f>[1]Лист1!E366</f>
        <v>19.22</v>
      </c>
      <c r="J9" s="19">
        <f>[1]Лист1!F366</f>
        <v>92.47</v>
      </c>
    </row>
    <row r="10" spans="1:10" x14ac:dyDescent="0.25">
      <c r="A10" s="4"/>
      <c r="B10" s="2"/>
      <c r="C10" s="2"/>
      <c r="D10" s="14" t="s">
        <v>16</v>
      </c>
      <c r="E10" s="16"/>
      <c r="F10" s="17" t="s">
        <v>17</v>
      </c>
      <c r="G10" s="16"/>
      <c r="H10" s="16"/>
      <c r="I10" s="16"/>
      <c r="J10" s="18"/>
    </row>
    <row r="11" spans="1:10" ht="15.75" thickBot="1" x14ac:dyDescent="0.3">
      <c r="A11" s="4"/>
      <c r="B11" s="2"/>
      <c r="C11" s="2"/>
      <c r="D11" s="14"/>
      <c r="E11" s="16"/>
      <c r="F11" s="17"/>
      <c r="G11" s="16"/>
      <c r="H11" s="16"/>
      <c r="I11" s="16"/>
      <c r="J11" s="33"/>
    </row>
    <row r="12" spans="1:10" ht="15.75" thickBot="1" x14ac:dyDescent="0.3">
      <c r="A12" s="4"/>
      <c r="B12" s="32"/>
      <c r="C12" s="34">
        <f>[1]Лист1!H376</f>
        <v>982</v>
      </c>
      <c r="D12" s="48" t="str">
        <f>[1]Лист1!B376</f>
        <v>Закуска порционная (огурцы свежие)</v>
      </c>
      <c r="E12" s="49">
        <f>[1]Лист1!C376</f>
        <v>100</v>
      </c>
      <c r="F12" s="35" t="s">
        <v>28</v>
      </c>
      <c r="G12" s="35">
        <f>[1]Лист1!G376</f>
        <v>14.1</v>
      </c>
      <c r="H12" s="45">
        <f>[1]Лист1!D376</f>
        <v>0.8</v>
      </c>
      <c r="I12" s="45">
        <f>[1]Лист1!E376</f>
        <v>0.1</v>
      </c>
      <c r="J12" s="45">
        <f>[1]Лист1!F376</f>
        <v>2.5</v>
      </c>
    </row>
    <row r="13" spans="1:10" ht="36.75" thickBot="1" x14ac:dyDescent="0.3">
      <c r="A13" s="4" t="s">
        <v>10</v>
      </c>
      <c r="B13" s="1"/>
      <c r="C13" s="10" t="str">
        <f>[1]Лист1!H377</f>
        <v>165/998</v>
      </c>
      <c r="D13" s="46" t="str">
        <f>[1]Лист1!B377</f>
        <v>Борщ с капустой, картофелем и фаршем (говядина, картофель, капуста,  морковь, лук репч., свекла, томат паста,  масло раст., соль йод.)</v>
      </c>
      <c r="E13" s="47" t="str">
        <f>[1]Лист1!C377</f>
        <v>30/250</v>
      </c>
      <c r="F13" s="16" t="s">
        <v>29</v>
      </c>
      <c r="G13" s="12">
        <f>[1]Лист1!G377</f>
        <v>141.36000000000001</v>
      </c>
      <c r="H13" s="12">
        <f>[1]Лист1!D377</f>
        <v>5.05</v>
      </c>
      <c r="I13" s="12">
        <f>[1]Лист1!E377</f>
        <v>7.34</v>
      </c>
      <c r="J13" s="12">
        <f>[1]Лист1!F377</f>
        <v>13.76</v>
      </c>
    </row>
    <row r="14" spans="1:10" ht="36.75" thickBot="1" x14ac:dyDescent="0.3">
      <c r="A14" s="4"/>
      <c r="B14" s="1"/>
      <c r="C14" s="10" t="str">
        <f>[1]Лист1!H378</f>
        <v>1055/370</v>
      </c>
      <c r="D14" s="46" t="str">
        <f>[1]Лист1!B378</f>
        <v>Котлета  мясная с соусом красным основ. (говядина, свинина, батон., сухарь панир., яйцо, соль йод.,  масло раст, соус крас. осн.)  90/20</v>
      </c>
      <c r="E14" s="47">
        <f>[1]Лист1!C378</f>
        <v>120</v>
      </c>
      <c r="F14" s="16" t="s">
        <v>30</v>
      </c>
      <c r="G14" s="11">
        <f>[1]Лист1!G378</f>
        <v>280.26</v>
      </c>
      <c r="H14" s="11">
        <f>[1]Лист1!D378</f>
        <v>11.9</v>
      </c>
      <c r="I14" s="11">
        <f>[1]Лист1!E378</f>
        <v>20.079999999999998</v>
      </c>
      <c r="J14" s="11">
        <f>[1]Лист1!F378</f>
        <v>13</v>
      </c>
    </row>
    <row r="15" spans="1:10" ht="36.75" thickBot="1" x14ac:dyDescent="0.3">
      <c r="A15" s="4"/>
      <c r="B15" s="1"/>
      <c r="C15" s="10">
        <f>[1]Лист1!H379</f>
        <v>307</v>
      </c>
      <c r="D15" s="46" t="str">
        <f>[1]Лист1!B379</f>
        <v>Перловка с овощами (крупа перловая, морковь, лук репч., масло растит., томат.паста, масло слив., соль йодир.)</v>
      </c>
      <c r="E15" s="47">
        <f>[1]Лист1!C379</f>
        <v>180</v>
      </c>
      <c r="F15" s="16" t="s">
        <v>31</v>
      </c>
      <c r="G15" s="11">
        <f>[1]Лист1!G379</f>
        <v>313.14999999999998</v>
      </c>
      <c r="H15" s="11">
        <f>[1]Лист1!D379</f>
        <v>5.2</v>
      </c>
      <c r="I15" s="11">
        <f>[1]Лист1!E379</f>
        <v>16.940000000000001</v>
      </c>
      <c r="J15" s="11">
        <f>[1]Лист1!F379</f>
        <v>34.97</v>
      </c>
    </row>
    <row r="16" spans="1:10" ht="24.75" thickBot="1" x14ac:dyDescent="0.3">
      <c r="A16" s="4"/>
      <c r="B16" s="1"/>
      <c r="C16" s="10">
        <f>[1]Лист1!H380</f>
        <v>435</v>
      </c>
      <c r="D16" s="50" t="str">
        <f>[1]Лист1!B380</f>
        <v>Компот из изюма с витамином С (изюм, сахар-песок, лимон.кислота,  аскорб. кислота)</v>
      </c>
      <c r="E16" s="47">
        <f>[1]Лист1!C380</f>
        <v>200</v>
      </c>
      <c r="F16" s="16" t="s">
        <v>32</v>
      </c>
      <c r="G16" s="30">
        <f>[1]Лист1!G380</f>
        <v>88.51</v>
      </c>
      <c r="H16" s="11">
        <f>[1]Лист1!D380</f>
        <v>0.1</v>
      </c>
      <c r="I16" s="11">
        <f>[1]Лист1!E380</f>
        <v>0.43</v>
      </c>
      <c r="J16" s="11">
        <f>[1]Лист1!F380</f>
        <v>21.06</v>
      </c>
    </row>
    <row r="17" spans="1:10" ht="15.75" thickBot="1" x14ac:dyDescent="0.3">
      <c r="A17" s="4"/>
      <c r="B17" s="1"/>
      <c r="C17" s="10" t="str">
        <f>[1]Лист1!H381</f>
        <v>-</v>
      </c>
      <c r="D17" s="50" t="str">
        <f>[1]Лист1!B381</f>
        <v>Хлеб пшеничный йодированный</v>
      </c>
      <c r="E17" s="47">
        <f>[1]Лист1!C381</f>
        <v>25</v>
      </c>
      <c r="F17" s="16" t="s">
        <v>19</v>
      </c>
      <c r="G17" s="11">
        <f>[1]Лист1!G381</f>
        <v>60.75</v>
      </c>
      <c r="H17" s="11">
        <f>[1]Лист1!D381</f>
        <v>1.88</v>
      </c>
      <c r="I17" s="11">
        <f>[1]Лист1!E381</f>
        <v>0.25</v>
      </c>
      <c r="J17" s="11">
        <f>[1]Лист1!F381</f>
        <v>12.75</v>
      </c>
    </row>
    <row r="18" spans="1:10" ht="15.75" thickBot="1" x14ac:dyDescent="0.3">
      <c r="A18" s="4"/>
      <c r="B18" s="1"/>
      <c r="C18" s="10" t="str">
        <f>[1]Лист1!H382</f>
        <v>-</v>
      </c>
      <c r="D18" s="50" t="str">
        <f>[1]Лист1!B382</f>
        <v>Хлеб ржаной</v>
      </c>
      <c r="E18" s="47">
        <f>[1]Лист1!C382</f>
        <v>20</v>
      </c>
      <c r="F18" s="16" t="s">
        <v>33</v>
      </c>
      <c r="G18" s="11">
        <f>[1]Лист1!G382</f>
        <v>39.119999999999997</v>
      </c>
      <c r="H18" s="11">
        <f>[1]Лист1!D382</f>
        <v>1.32</v>
      </c>
      <c r="I18" s="11">
        <f>[1]Лист1!E382</f>
        <v>0.24</v>
      </c>
      <c r="J18" s="11">
        <f>[1]Лист1!F382</f>
        <v>7.92</v>
      </c>
    </row>
    <row r="19" spans="1:10" x14ac:dyDescent="0.25">
      <c r="A19" s="4"/>
      <c r="B19" s="2"/>
      <c r="C19" s="2">
        <f>[1]Лист1!H383</f>
        <v>0</v>
      </c>
      <c r="D19" s="31" t="s">
        <v>15</v>
      </c>
      <c r="E19" s="23" t="s">
        <v>27</v>
      </c>
      <c r="F19" s="17" t="s">
        <v>18</v>
      </c>
      <c r="G19" s="23">
        <f>[1]Лист1!G383</f>
        <v>937.25</v>
      </c>
      <c r="H19" s="23">
        <f>[1]Лист1!D383</f>
        <v>26.25</v>
      </c>
      <c r="I19" s="23">
        <f>[1]Лист1!E383</f>
        <v>45.379999999999995</v>
      </c>
      <c r="J19" s="23">
        <f>[1]Лист1!F383</f>
        <v>105.96</v>
      </c>
    </row>
    <row r="20" spans="1:10" x14ac:dyDescent="0.25">
      <c r="A20" s="4"/>
      <c r="B20" s="2"/>
      <c r="C20" s="2"/>
      <c r="D20" s="31" t="s">
        <v>16</v>
      </c>
      <c r="E20" s="23"/>
      <c r="F20" s="17" t="s">
        <v>18</v>
      </c>
      <c r="G20" s="23"/>
      <c r="H20" s="23"/>
      <c r="I20" s="23"/>
      <c r="J20" s="23"/>
    </row>
    <row r="21" spans="1:10" x14ac:dyDescent="0.25">
      <c r="A21" s="24"/>
      <c r="B21" s="25"/>
      <c r="C21" s="25"/>
      <c r="D21" s="26"/>
      <c r="E21" s="27"/>
      <c r="F21" s="28"/>
      <c r="G21" s="29"/>
      <c r="H21" s="29"/>
      <c r="I21" s="29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2023-05-19T09:47:43Z</dcterms:modified>
</cp:coreProperties>
</file>