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A360DD45-292E-4307-BBE9-2998D688A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C32" i="1"/>
  <c r="C33" i="1"/>
  <c r="C34" i="1"/>
  <c r="C35" i="1"/>
  <c r="C36" i="1"/>
  <c r="C37" i="1"/>
  <c r="C38" i="1"/>
  <c r="C39" i="1"/>
  <c r="C22" i="1"/>
  <c r="C23" i="1"/>
  <c r="C24" i="1"/>
  <c r="C25" i="1"/>
  <c r="C26" i="1"/>
  <c r="C27" i="1"/>
  <c r="C28" i="1"/>
  <c r="C29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4" i="1"/>
  <c r="C15" i="1"/>
  <c r="C16" i="1"/>
  <c r="C17" i="1"/>
  <c r="C18" i="1"/>
  <c r="C5" i="1"/>
  <c r="C6" i="1"/>
  <c r="C7" i="1"/>
  <c r="C8" i="1"/>
  <c r="C9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14" i="1"/>
  <c r="E14" i="1"/>
  <c r="D15" i="1"/>
  <c r="E15" i="1"/>
  <c r="D16" i="1"/>
  <c r="E16" i="1"/>
  <c r="D17" i="1"/>
  <c r="E17" i="1"/>
  <c r="D18" i="1"/>
  <c r="E18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<sst xmlns="http://schemas.openxmlformats.org/spreadsheetml/2006/main" count="92" uniqueCount="76">
  <si>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</si>
  <si>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</si>
  <si>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</si>
  <si>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</si>
  <si>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</si>
  <si>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</si>
  <si>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</si>
  <si>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</si>
  <si>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</si>
  <si>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</si>
  <si>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</si>
  <si>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</si>
  <si>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</si>
  <si>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</si>
  <si>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</si>
  <si>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</si>
  <si>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</si>
  <si>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</si>
  <si>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</si>
  <si>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</si>
  <si>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</si>
  <si>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</si>
  <si>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</si>
  <si>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</si>
  <si>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</si>
  <si>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</si>
  <si>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</si>
  <si>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11,96</t>
  </si>
  <si>
    <t>46,79</t>
  </si>
  <si>
    <t>300</t>
  </si>
  <si>
    <t>44,71</t>
  </si>
  <si>
    <t>2,67</t>
  </si>
  <si>
    <t>1,47</t>
  </si>
  <si>
    <t>24,19</t>
  </si>
  <si>
    <t>681</t>
  </si>
  <si>
    <t>13,92</t>
  </si>
  <si>
    <t>2,43</t>
  </si>
  <si>
    <t>727</t>
  </si>
  <si>
    <t>27,48</t>
  </si>
  <si>
    <t>40,73</t>
  </si>
  <si>
    <t>9,36</t>
  </si>
  <si>
    <t>15,99</t>
  </si>
  <si>
    <t>1,17</t>
  </si>
  <si>
    <t>39,17</t>
  </si>
  <si>
    <t>11,23</t>
  </si>
  <si>
    <t>1,84</t>
  </si>
  <si>
    <t>1,46</t>
  </si>
  <si>
    <t>9,58</t>
  </si>
  <si>
    <t>869</t>
  </si>
  <si>
    <t>980</t>
  </si>
  <si>
    <t>Слойка с творогом (мука, яйцо, сахар, творог,ванилин, тесто слоеное</t>
  </si>
  <si>
    <t>90</t>
  </si>
  <si>
    <t>35,83</t>
  </si>
  <si>
    <t>299,34</t>
  </si>
  <si>
    <t>11,82</t>
  </si>
  <si>
    <t>16,33</t>
  </si>
  <si>
    <t>26,27</t>
  </si>
  <si>
    <t>Чай с молоком (чай, молоко)</t>
  </si>
  <si>
    <t>180</t>
  </si>
  <si>
    <t>5,17</t>
  </si>
  <si>
    <t>24,02</t>
  </si>
  <si>
    <t>1,22</t>
  </si>
  <si>
    <t>1,27</t>
  </si>
  <si>
    <t>1,97</t>
  </si>
  <si>
    <t>Мармелад желейный в инд. Упаковке</t>
  </si>
  <si>
    <t>30</t>
  </si>
  <si>
    <t>19,00</t>
  </si>
  <si>
    <t>127,20</t>
  </si>
  <si>
    <t>0,04</t>
  </si>
  <si>
    <t>0</t>
  </si>
  <si>
    <t>31,76</t>
  </si>
  <si>
    <t>60,00</t>
  </si>
  <si>
    <t>450,56</t>
  </si>
  <si>
    <t>13,08</t>
  </si>
  <si>
    <t>17,6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</si>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</sst>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1" fillId="3" borderId="6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9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49" fontId="1" fillId="3" borderId="21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17" xfId="0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17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49" fontId="1" fillId="2" borderId="6" xfId="0" applyNumberFormat="1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2" borderId="6" xfId="0" applyNumberFormat="1" applyFont="1" applyFill="1" applyBorder="1" applyProtection="1">
      <protection locked="0"/>
    </xf>
    <xf numFmtId="49" fontId="1" fillId="3" borderId="17" xfId="0" applyNumberFormat="1" applyFont="1" applyFill="1" applyBorder="1" applyProtection="1">
      <protection locked="0"/>
    </xf>
    <xf numFmtId="49" fontId="1" fillId="0" borderId="17" xfId="0" applyNumberFormat="1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023-2024/&#1052;&#1045;&#1053;&#1070;%20&#1089;&#1077;&#1085;&#1090;&#1103;&#1073;&#1088;&#1100;%202023/&#1084;&#1077;&#1085;&#1102;%20&#1089;%2005.09%20&#1087;&#1086;%2015.09%20&#1049;&#1054;&#1043;&#1059;&#1056;&#1058;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07">
          <cell r="B307" t="str">
            <v>Биточки рыбные по-домашнему с маслом (филе минтая, крупа рисовая, лук, сухарь панировочный, яйцо, соль.)90/7</v>
          </cell>
          <cell r="C307">
            <v>97</v>
          </cell>
          <cell r="D307">
            <v>15.35</v>
          </cell>
          <cell r="E307">
            <v>8.1199999999999992</v>
          </cell>
          <cell r="F307">
            <v>8.74</v>
          </cell>
          <cell r="G307">
            <v>169.48</v>
          </cell>
          <cell r="H307">
            <v>272</v>
          </cell>
        </row>
        <row r="308">
          <cell r="B308" t="str">
            <v>Пюре картофельное (картофель, молоко, масло слив., соль йод.)</v>
          </cell>
          <cell r="C308">
            <v>180</v>
          </cell>
          <cell r="D308">
            <v>3.71</v>
          </cell>
          <cell r="E308">
            <v>5.36</v>
          </cell>
          <cell r="F308">
            <v>24.12</v>
          </cell>
          <cell r="G308">
            <v>159.59</v>
          </cell>
          <cell r="H308">
            <v>371</v>
          </cell>
        </row>
        <row r="309">
          <cell r="B309" t="str">
            <v>Чай с лимоном  (чай, сахар, лимон)</v>
          </cell>
          <cell r="C309" t="str">
            <v>200/4</v>
          </cell>
          <cell r="D309">
            <v>0.04</v>
          </cell>
          <cell r="E309">
            <v>0</v>
          </cell>
          <cell r="F309">
            <v>9.19</v>
          </cell>
          <cell r="G309">
            <v>36.92</v>
          </cell>
          <cell r="H309">
            <v>431</v>
          </cell>
        </row>
        <row r="310">
          <cell r="B310" t="str">
            <v>Хлеб пшеничный йодированный</v>
          </cell>
          <cell r="C310">
            <v>20</v>
          </cell>
          <cell r="D310">
            <v>1.5</v>
          </cell>
          <cell r="E310">
            <v>0.2</v>
          </cell>
          <cell r="F310">
            <v>10.199999999999999</v>
          </cell>
          <cell r="G310">
            <v>48.6</v>
          </cell>
          <cell r="H310" t="str">
            <v>-</v>
          </cell>
        </row>
        <row r="311">
          <cell r="B311" t="str">
            <v>Йогурт питьевой</v>
          </cell>
          <cell r="C311" t="str">
            <v>1/180</v>
          </cell>
          <cell r="D311">
            <v>10</v>
          </cell>
          <cell r="E311">
            <v>6.4</v>
          </cell>
          <cell r="F311">
            <v>7</v>
          </cell>
          <cell r="G311">
            <v>125.6</v>
          </cell>
          <cell r="H311">
            <v>328</v>
          </cell>
        </row>
        <row r="312">
          <cell r="D312">
            <v>30.599999999999998</v>
          </cell>
          <cell r="E312">
            <v>20.079999999999998</v>
          </cell>
          <cell r="F312">
            <v>59.25</v>
          </cell>
          <cell r="G312">
            <v>540.19000000000005</v>
          </cell>
        </row>
        <row r="314">
          <cell r="B314" t="str">
            <v>Биточки рыбные по-домашнему с маслом (филе минтая, крупа рисовая, лук, сухарь панировочный, яйцо, соль.)90/10</v>
          </cell>
          <cell r="C314">
            <v>100</v>
          </cell>
          <cell r="D314">
            <v>15.83</v>
          </cell>
          <cell r="E314">
            <v>8.3800000000000008</v>
          </cell>
          <cell r="F314">
            <v>9.01</v>
          </cell>
          <cell r="G314">
            <v>174.73</v>
          </cell>
        </row>
        <row r="315">
          <cell r="B315" t="str">
            <v>Пюре картофельное (картофель, молоко, масло слив., соль йод.)</v>
          </cell>
          <cell r="C315">
            <v>210</v>
          </cell>
          <cell r="D315">
            <v>4.33</v>
          </cell>
          <cell r="E315">
            <v>6.26</v>
          </cell>
          <cell r="F315">
            <v>28.14</v>
          </cell>
          <cell r="G315">
            <v>186.19</v>
          </cell>
        </row>
        <row r="316">
          <cell r="B316" t="str">
            <v>Чай с лимоном  (чай, сахар, лимон)</v>
          </cell>
          <cell r="C316" t="str">
            <v>200/4</v>
          </cell>
          <cell r="D316">
            <v>0.04</v>
          </cell>
          <cell r="E316">
            <v>0</v>
          </cell>
          <cell r="F316">
            <v>9.19</v>
          </cell>
          <cell r="G316">
            <v>36.92</v>
          </cell>
        </row>
        <row r="317">
          <cell r="B317" t="str">
            <v>Хлеб пшеничный йодированный</v>
          </cell>
          <cell r="C317">
            <v>33</v>
          </cell>
          <cell r="D317">
            <v>2.48</v>
          </cell>
          <cell r="E317">
            <v>0.33</v>
          </cell>
          <cell r="F317">
            <v>16.829999999999998</v>
          </cell>
          <cell r="G317">
            <v>80.19</v>
          </cell>
        </row>
        <row r="318">
          <cell r="B318" t="str">
            <v>Йогурт питьевой</v>
          </cell>
          <cell r="C318" t="str">
            <v>1/180</v>
          </cell>
          <cell r="D318">
            <v>10</v>
          </cell>
          <cell r="E318">
            <v>6.4</v>
          </cell>
          <cell r="F318">
            <v>7</v>
          </cell>
          <cell r="G318">
            <v>125.6</v>
          </cell>
        </row>
        <row r="319">
          <cell r="D319">
            <v>32.68</v>
          </cell>
          <cell r="E319">
            <v>21.37</v>
          </cell>
          <cell r="F319">
            <v>70.169999999999987</v>
          </cell>
          <cell r="G319">
            <v>603.63</v>
          </cell>
        </row>
        <row r="322">
          <cell r="B322" t="str">
            <v>Рассольник «Ленинградский» с фаршем и гренками(фарш говяжий, картофель, крупа перловая, морковь, лук реп., огурцы конс., масло подс., соль йод.)</v>
          </cell>
          <cell r="C322" t="str">
            <v>20/200/10</v>
          </cell>
          <cell r="D322">
            <v>4.97</v>
          </cell>
          <cell r="E322">
            <v>6.09</v>
          </cell>
          <cell r="F322">
            <v>17.72</v>
          </cell>
          <cell r="G322">
            <v>135.59</v>
          </cell>
        </row>
        <row r="323">
          <cell r="B323" t="str">
            <v>Котлета мясная с соусом красным (говядина, свинина, батон., соль йод., сухарь панир.,яйцо,  масло раст.) 90/30</v>
          </cell>
          <cell r="C323">
            <v>120</v>
          </cell>
          <cell r="D323">
            <v>12.98</v>
          </cell>
          <cell r="E323">
            <v>19.899999999999999</v>
          </cell>
          <cell r="F323">
            <v>14.18</v>
          </cell>
          <cell r="G323">
            <v>285.74</v>
          </cell>
        </row>
        <row r="324">
          <cell r="B324" t="str">
            <v>Гарнир каша гречневая рассыпчатая ( крупа гречневая, масло слив., соль йод.)</v>
          </cell>
          <cell r="C324">
            <v>150</v>
          </cell>
          <cell r="D324">
            <v>6.2</v>
          </cell>
          <cell r="E324">
            <v>4.74</v>
          </cell>
          <cell r="F324">
            <v>37.979999999999997</v>
          </cell>
          <cell r="G324">
            <v>193.36</v>
          </cell>
        </row>
        <row r="325">
          <cell r="B325" t="str">
            <v>Кисель из облепихи протертой с сахаром (облепиха, протертая с сахаром, сахар-песок, крахмал)</v>
          </cell>
          <cell r="C325">
            <v>200</v>
          </cell>
          <cell r="D325">
            <v>2.19</v>
          </cell>
          <cell r="E325">
            <v>1.62</v>
          </cell>
          <cell r="F325">
            <v>20.329999999999998</v>
          </cell>
          <cell r="G325">
            <v>102.66</v>
          </cell>
        </row>
        <row r="326">
          <cell r="B326" t="str">
            <v>Хлеб пшеничный йодированный</v>
          </cell>
          <cell r="C326">
            <v>20</v>
          </cell>
          <cell r="D326">
            <v>1.5</v>
          </cell>
          <cell r="E326">
            <v>0.2</v>
          </cell>
          <cell r="F326">
            <v>10.199999999999999</v>
          </cell>
          <cell r="G326">
            <v>48.6</v>
          </cell>
        </row>
        <row r="327">
          <cell r="B327" t="str">
            <v>Хлеб ржаной</v>
          </cell>
          <cell r="C327">
            <v>20</v>
          </cell>
          <cell r="D327">
            <v>1.32</v>
          </cell>
          <cell r="E327">
            <v>0.24</v>
          </cell>
          <cell r="F327">
            <v>7.92</v>
          </cell>
          <cell r="G327">
            <v>39.119999999999997</v>
          </cell>
        </row>
        <row r="328">
          <cell r="B328" t="str">
            <v>Яблоко свежее</v>
          </cell>
          <cell r="C328">
            <v>129</v>
          </cell>
          <cell r="D328">
            <v>0.52</v>
          </cell>
          <cell r="E328">
            <v>0.52</v>
          </cell>
          <cell r="F328">
            <v>12.64</v>
          </cell>
          <cell r="G328">
            <v>57.28</v>
          </cell>
        </row>
        <row r="329">
          <cell r="D329">
            <v>29.68</v>
          </cell>
          <cell r="E329">
            <v>33.31</v>
          </cell>
          <cell r="F329">
            <v>120.97</v>
          </cell>
          <cell r="G329">
            <v>862.35</v>
          </cell>
        </row>
        <row r="331">
          <cell r="B331" t="str">
            <v>Рассольник «Ленинградский» с фаршем и гренками(фарш говяжий, картофель, крупа перловая, морковь, лук реп., огурцы конс., масло подс., соль йод.)</v>
          </cell>
          <cell r="C331" t="str">
            <v>30/250/10</v>
          </cell>
          <cell r="D331">
            <v>6.27</v>
          </cell>
          <cell r="E331">
            <v>7.68</v>
          </cell>
          <cell r="F331">
            <v>22.34</v>
          </cell>
          <cell r="G331">
            <v>173.57</v>
          </cell>
          <cell r="H331" t="str">
            <v>167/998</v>
          </cell>
        </row>
        <row r="332">
          <cell r="B332" t="str">
            <v>Котлета мясная с соусом красным (говядина, свинина, батон., соль йод., сухарь панир.,яйцо,  масло раст.) 90/30</v>
          </cell>
          <cell r="C332">
            <v>120</v>
          </cell>
          <cell r="D332">
            <v>12.98</v>
          </cell>
          <cell r="E332">
            <v>19.899999999999999</v>
          </cell>
          <cell r="F332">
            <v>14.18</v>
          </cell>
          <cell r="G332">
            <v>285.74</v>
          </cell>
          <cell r="H332" t="str">
            <v>1055/370</v>
          </cell>
        </row>
        <row r="333">
          <cell r="B333" t="str">
            <v>Гарнир каша гречневая рассыпчатая ( крупа гречневая, масло слив., соль йод.)</v>
          </cell>
          <cell r="C333">
            <v>180</v>
          </cell>
          <cell r="D333">
            <v>7.43</v>
          </cell>
          <cell r="E333">
            <v>5.69</v>
          </cell>
          <cell r="F333">
            <v>45.58</v>
          </cell>
          <cell r="G333">
            <v>263.23</v>
          </cell>
          <cell r="H333">
            <v>632</v>
          </cell>
        </row>
        <row r="334">
          <cell r="B334" t="str">
            <v>Кисель из облепихи протертой с сахаром (облепиха, протертая с сахаром, сахар-песок, крахмал)</v>
          </cell>
          <cell r="C334">
            <v>200</v>
          </cell>
          <cell r="D334">
            <v>2.19</v>
          </cell>
          <cell r="E334">
            <v>1.62</v>
          </cell>
          <cell r="F334">
            <v>20.329999999999998</v>
          </cell>
          <cell r="G334">
            <v>102.66</v>
          </cell>
          <cell r="H334">
            <v>906</v>
          </cell>
        </row>
        <row r="335">
          <cell r="B335" t="str">
            <v>Хлеб пшеничный йодированный</v>
          </cell>
          <cell r="C335">
            <v>25</v>
          </cell>
          <cell r="D335">
            <v>1.88</v>
          </cell>
          <cell r="E335">
            <v>0.25</v>
          </cell>
          <cell r="F335">
            <v>12.75</v>
          </cell>
          <cell r="G335">
            <v>60.75</v>
          </cell>
          <cell r="H335" t="str">
            <v>-</v>
          </cell>
        </row>
        <row r="336">
          <cell r="B336" t="str">
            <v>Хлеб ржаной</v>
          </cell>
          <cell r="C336">
            <v>25</v>
          </cell>
          <cell r="D336">
            <v>1.65</v>
          </cell>
          <cell r="E336">
            <v>0.3</v>
          </cell>
          <cell r="F336">
            <v>9.9</v>
          </cell>
          <cell r="G336">
            <v>48.9</v>
          </cell>
          <cell r="H336" t="str">
            <v>-</v>
          </cell>
        </row>
        <row r="337">
          <cell r="B337" t="str">
            <v>Яблоко свежее</v>
          </cell>
          <cell r="C337">
            <v>140</v>
          </cell>
          <cell r="D337">
            <v>0.56000000000000005</v>
          </cell>
          <cell r="E337">
            <v>0.56000000000000005</v>
          </cell>
          <cell r="F337">
            <v>13.72</v>
          </cell>
          <cell r="G337">
            <v>62.16</v>
          </cell>
          <cell r="H337" t="str">
            <v>-</v>
          </cell>
        </row>
        <row r="338">
          <cell r="D338">
            <v>32.96</v>
          </cell>
          <cell r="E338">
            <v>35.999999999999993</v>
          </cell>
          <cell r="F338">
            <v>138.80000000000001</v>
          </cell>
          <cell r="G338">
            <v>997.00999999999988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72" t="s">
        <v>15</v>
      </c>
      <c r="C1" s="73"/>
      <c r="D1" s="74"/>
      <c r="E1" s="1" t="s">
        <v>12</v>
      </c>
      <c r="F1" s="2"/>
      <c r="G1" s="1"/>
      <c r="H1" s="1"/>
      <c r="I1" s="1" t="s">
        <v>1</v>
      </c>
      <c r="J1" s="3">
        <v>45183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20</v>
      </c>
      <c r="E4" s="7"/>
      <c r="F4" s="7"/>
      <c r="G4" s="68"/>
      <c r="H4" s="68"/>
      <c r="I4" s="68"/>
      <c r="J4" s="68"/>
    </row>
    <row r="5" spans="1:10" ht="15.75" x14ac:dyDescent="0.25">
      <c r="A5" s="9" t="s">
        <v>10</v>
      </c>
      <c r="B5" s="10"/>
      <c r="C5" s="15">
        <f>[1]Лист1!H307</f>
        <v>272</v>
      </c>
      <c r="D5" s="62" t="str">
        <f>[1]Лист1!B307</f>
        <v>Биточки рыбные по-домашнему с маслом (филе минтая, крупа рисовая, лук, сухарь панировочный, яйцо, соль.)90/7</v>
      </c>
      <c r="E5" s="13">
        <f>[1]Лист1!C307</f>
        <v>97</v>
      </c>
      <c r="F5" s="14" t="s">
        <v>30</v>
      </c>
      <c r="G5" s="15">
        <f>[1]Лист1!G307</f>
        <v>169.48</v>
      </c>
      <c r="H5" s="15">
        <f>[1]Лист1!D307</f>
        <v>15.35</v>
      </c>
      <c r="I5" s="15">
        <f>[1]Лист1!E307</f>
        <v>8.1199999999999992</v>
      </c>
      <c r="J5" s="15">
        <f>[1]Лист1!F307</f>
        <v>8.74</v>
      </c>
    </row>
    <row r="6" spans="1:10" ht="15.75" x14ac:dyDescent="0.25">
      <c r="A6" s="9"/>
      <c r="B6" s="16"/>
      <c r="C6" s="20">
        <f>[1]Лист1!H308</f>
        <v>371</v>
      </c>
      <c r="D6" s="42" t="str">
        <f>[1]Лист1!B308</f>
        <v>Пюре картофельное (картофель, молоко, масло слив., соль йод.)</v>
      </c>
      <c r="E6" s="19">
        <f>[1]Лист1!C308</f>
        <v>180</v>
      </c>
      <c r="F6" s="2" t="s">
        <v>27</v>
      </c>
      <c r="G6" s="20">
        <f>[1]Лист1!G308</f>
        <v>159.59</v>
      </c>
      <c r="H6" s="20">
        <f>[1]Лист1!D308</f>
        <v>3.71</v>
      </c>
      <c r="I6" s="20">
        <f>[1]Лист1!E308</f>
        <v>5.36</v>
      </c>
      <c r="J6" s="20">
        <f>[1]Лист1!F308</f>
        <v>24.12</v>
      </c>
    </row>
    <row r="7" spans="1:10" ht="15.75" x14ac:dyDescent="0.25">
      <c r="A7" s="9"/>
      <c r="B7" s="16"/>
      <c r="C7" s="20">
        <f>[1]Лист1!H309</f>
        <v>431</v>
      </c>
      <c r="D7" s="43" t="str">
        <f>[1]Лист1!B309</f>
        <v>Чай с лимоном  (чай, сахар, лимон)</v>
      </c>
      <c r="E7" s="19" t="str">
        <f>[1]Лист1!C309</f>
        <v>200/4</v>
      </c>
      <c r="F7" s="2" t="s">
        <v>31</v>
      </c>
      <c r="G7" s="20">
        <f>[1]Лист1!G309</f>
        <v>36.92</v>
      </c>
      <c r="H7" s="20">
        <f>[1]Лист1!D309</f>
        <v>0.04</v>
      </c>
      <c r="I7" s="20">
        <f>[1]Лист1!E309</f>
        <v>0</v>
      </c>
      <c r="J7" s="20">
        <f>[1]Лист1!F309</f>
        <v>9.19</v>
      </c>
    </row>
    <row r="8" spans="1:10" ht="16.5" thickBot="1" x14ac:dyDescent="0.3">
      <c r="A8" s="9"/>
      <c r="B8" s="21"/>
      <c r="C8" s="20" t="str">
        <f>[1]Лист1!H310</f>
        <v>-</v>
      </c>
      <c r="D8" s="43" t="str">
        <f>[1]Лист1!B310</f>
        <v>Хлеб пшеничный йодированный</v>
      </c>
      <c r="E8" s="22">
        <f>[1]Лист1!C310</f>
        <v>20</v>
      </c>
      <c r="F8" s="2" t="s">
        <v>32</v>
      </c>
      <c r="G8" s="23">
        <f>[1]Лист1!G310</f>
        <v>48.6</v>
      </c>
      <c r="H8" s="23">
        <f>[1]Лист1!D310</f>
        <v>1.5</v>
      </c>
      <c r="I8" s="23">
        <f>[1]Лист1!E310</f>
        <v>0.2</v>
      </c>
      <c r="J8" s="23">
        <f>[1]Лист1!F310</f>
        <v>10.199999999999999</v>
      </c>
    </row>
    <row r="9" spans="1:10" ht="15.75" x14ac:dyDescent="0.25">
      <c r="A9" s="24"/>
      <c r="B9" s="25"/>
      <c r="C9" s="69">
        <f>[1]Лист1!H311</f>
        <v>328</v>
      </c>
      <c r="D9" s="63" t="str">
        <f>[1]Лист1!B311</f>
        <v>Йогурт питьевой</v>
      </c>
      <c r="E9" s="67" t="str">
        <f>[1]Лист1!C311</f>
        <v>1/180</v>
      </c>
      <c r="F9" s="67" t="s">
        <v>33</v>
      </c>
      <c r="G9" s="67">
        <f>[1]Лист1!G311</f>
        <v>125.6</v>
      </c>
      <c r="H9" s="67">
        <f>[1]Лист1!D311</f>
        <v>10</v>
      </c>
      <c r="I9" s="67">
        <f>[1]Лист1!E311</f>
        <v>6.4</v>
      </c>
      <c r="J9" s="76">
        <f>[1]Лист1!F311</f>
        <v>7</v>
      </c>
    </row>
    <row r="10" spans="1:10" ht="15.75" x14ac:dyDescent="0.25">
      <c r="A10" s="9"/>
      <c r="B10" s="21"/>
      <c r="C10" s="2"/>
      <c r="D10" s="26" t="s">
        <v>16</v>
      </c>
      <c r="E10" s="28" t="s">
        <v>34</v>
      </c>
      <c r="F10" s="28" t="s">
        <v>26</v>
      </c>
      <c r="G10" s="28">
        <f>[1]Лист1!G312</f>
        <v>540.19000000000005</v>
      </c>
      <c r="H10" s="28">
        <f>[1]Лист1!D312</f>
        <v>30.599999999999998</v>
      </c>
      <c r="I10" s="28">
        <f>[1]Лист1!E312</f>
        <v>20.079999999999998</v>
      </c>
      <c r="J10" s="75">
        <f>[1]Лист1!F312</f>
        <v>59.25</v>
      </c>
    </row>
    <row r="11" spans="1:10" ht="15.75" x14ac:dyDescent="0.25">
      <c r="A11" s="9"/>
      <c r="B11" s="48"/>
      <c r="C11" s="48"/>
      <c r="D11" s="64" t="s">
        <v>17</v>
      </c>
      <c r="E11" s="49"/>
      <c r="F11" s="49" t="s">
        <v>26</v>
      </c>
      <c r="G11" s="65"/>
      <c r="H11" s="65"/>
      <c r="I11" s="65"/>
      <c r="J11" s="66"/>
    </row>
    <row r="12" spans="1:10" ht="15.75" x14ac:dyDescent="0.25">
      <c r="A12" s="9"/>
      <c r="B12" s="48"/>
      <c r="C12" s="48"/>
      <c r="D12" s="64"/>
      <c r="E12" s="49"/>
      <c r="F12" s="49"/>
      <c r="G12" s="65"/>
      <c r="H12" s="65"/>
      <c r="I12" s="65"/>
      <c r="J12" s="66"/>
    </row>
    <row r="13" spans="1:10" ht="16.5" thickBot="1" x14ac:dyDescent="0.3">
      <c r="A13" s="29"/>
      <c r="B13" s="30"/>
      <c r="C13" s="30"/>
      <c r="D13" s="31" t="s">
        <v>21</v>
      </c>
      <c r="E13" s="32"/>
      <c r="F13" s="32"/>
      <c r="G13" s="32"/>
      <c r="H13" s="32"/>
      <c r="I13" s="32"/>
      <c r="J13" s="33"/>
    </row>
    <row r="14" spans="1:10" ht="15.75" x14ac:dyDescent="0.25">
      <c r="A14" s="34"/>
      <c r="B14" s="35"/>
      <c r="C14" s="70">
        <f>[1]Лист1!H307</f>
        <v>272</v>
      </c>
      <c r="D14" s="62" t="str">
        <f>[1]Лист1!B314</f>
        <v>Биточки рыбные по-домашнему с маслом (филе минтая, крупа рисовая, лук, сухарь панировочный, яйцо, соль.)90/10</v>
      </c>
      <c r="E14" s="37">
        <f>[1]Лист1!C314</f>
        <v>100</v>
      </c>
      <c r="F14" s="38" t="s">
        <v>28</v>
      </c>
      <c r="G14" s="39">
        <f>[1]Лист1!G314</f>
        <v>174.73</v>
      </c>
      <c r="H14" s="39">
        <f>[1]Лист1!D314</f>
        <v>15.83</v>
      </c>
      <c r="I14" s="39">
        <f>[1]Лист1!E314</f>
        <v>8.3800000000000008</v>
      </c>
      <c r="J14" s="37">
        <f>[1]Лист1!F314</f>
        <v>9.01</v>
      </c>
    </row>
    <row r="15" spans="1:10" ht="15.75" x14ac:dyDescent="0.25">
      <c r="A15" s="34"/>
      <c r="B15" s="35"/>
      <c r="C15" s="70">
        <f>[1]Лист1!H308</f>
        <v>371</v>
      </c>
      <c r="D15" s="42" t="str">
        <f>[1]Лист1!B315</f>
        <v>Пюре картофельное (картофель, молоко, масло слив., соль йод.)</v>
      </c>
      <c r="E15" s="37">
        <f>[1]Лист1!C315</f>
        <v>210</v>
      </c>
      <c r="F15" s="38" t="s">
        <v>35</v>
      </c>
      <c r="G15" s="39">
        <f>[1]Лист1!G315</f>
        <v>186.19</v>
      </c>
      <c r="H15" s="39">
        <f>[1]Лист1!D315</f>
        <v>4.33</v>
      </c>
      <c r="I15" s="39">
        <f>[1]Лист1!E315</f>
        <v>6.26</v>
      </c>
      <c r="J15" s="37">
        <f>[1]Лист1!F315</f>
        <v>28.14</v>
      </c>
    </row>
    <row r="16" spans="1:10" ht="15.75" x14ac:dyDescent="0.25">
      <c r="A16" s="34"/>
      <c r="B16" s="35"/>
      <c r="C16" s="70">
        <f>[1]Лист1!H309</f>
        <v>431</v>
      </c>
      <c r="D16" s="43" t="str">
        <f>[1]Лист1!B316</f>
        <v>Чай с лимоном  (чай, сахар, лимон)</v>
      </c>
      <c r="E16" s="37" t="str">
        <f>[1]Лист1!C316</f>
        <v>200/4</v>
      </c>
      <c r="F16" s="38" t="s">
        <v>31</v>
      </c>
      <c r="G16" s="39">
        <f>[1]Лист1!G316</f>
        <v>36.92</v>
      </c>
      <c r="H16" s="39">
        <f>[1]Лист1!D316</f>
        <v>0.04</v>
      </c>
      <c r="I16" s="39">
        <f>[1]Лист1!E316</f>
        <v>0</v>
      </c>
      <c r="J16" s="37">
        <f>[1]Лист1!F316</f>
        <v>9.19</v>
      </c>
    </row>
    <row r="17" spans="1:10" ht="15.75" x14ac:dyDescent="0.25">
      <c r="A17" s="34"/>
      <c r="B17" s="35"/>
      <c r="C17" s="70" t="str">
        <f>[1]Лист1!H310</f>
        <v>-</v>
      </c>
      <c r="D17" s="43" t="str">
        <f>[1]Лист1!B317</f>
        <v>Хлеб пшеничный йодированный</v>
      </c>
      <c r="E17" s="37">
        <f>[1]Лист1!C317</f>
        <v>33</v>
      </c>
      <c r="F17" s="38" t="s">
        <v>36</v>
      </c>
      <c r="G17" s="39">
        <f>[1]Лист1!G317</f>
        <v>80.19</v>
      </c>
      <c r="H17" s="39">
        <f>[1]Лист1!D317</f>
        <v>2.48</v>
      </c>
      <c r="I17" s="39">
        <f>[1]Лист1!E317</f>
        <v>0.33</v>
      </c>
      <c r="J17" s="37">
        <f>[1]Лист1!F317</f>
        <v>16.829999999999998</v>
      </c>
    </row>
    <row r="18" spans="1:10" ht="15.75" x14ac:dyDescent="0.25">
      <c r="A18" s="34"/>
      <c r="B18" s="35"/>
      <c r="C18" s="70">
        <f>[1]Лист1!H311</f>
        <v>328</v>
      </c>
      <c r="D18" s="71" t="str">
        <f>[1]Лист1!B318</f>
        <v>Йогурт питьевой</v>
      </c>
      <c r="E18" s="37" t="str">
        <f>[1]Лист1!C318</f>
        <v>1/180</v>
      </c>
      <c r="F18" s="38" t="s">
        <v>33</v>
      </c>
      <c r="G18" s="39">
        <f>[1]Лист1!G318</f>
        <v>125.6</v>
      </c>
      <c r="H18" s="39">
        <f>[1]Лист1!D318</f>
        <v>10</v>
      </c>
      <c r="I18" s="39">
        <f>[1]Лист1!E318</f>
        <v>6.4</v>
      </c>
      <c r="J18" s="37">
        <f>[1]Лист1!F318</f>
        <v>7</v>
      </c>
    </row>
    <row r="19" spans="1:10" ht="15.75" x14ac:dyDescent="0.25">
      <c r="A19" s="34"/>
      <c r="B19" s="35"/>
      <c r="C19" s="36"/>
      <c r="D19" s="40" t="s">
        <v>16</v>
      </c>
      <c r="E19" s="59" t="s">
        <v>37</v>
      </c>
      <c r="F19" s="60" t="s">
        <v>18</v>
      </c>
      <c r="G19" s="61">
        <f>[1]Лист1!G319</f>
        <v>603.63</v>
      </c>
      <c r="H19" s="61">
        <f>[1]Лист1!D319</f>
        <v>32.68</v>
      </c>
      <c r="I19" s="61">
        <f>[1]Лист1!E319</f>
        <v>21.37</v>
      </c>
      <c r="J19" s="59">
        <f>[1]Лист1!F319</f>
        <v>70.169999999999987</v>
      </c>
    </row>
    <row r="20" spans="1:10" ht="15.75" x14ac:dyDescent="0.25">
      <c r="A20" s="34"/>
      <c r="B20" s="35"/>
      <c r="C20" s="36"/>
      <c r="D20" s="40" t="s">
        <v>17</v>
      </c>
      <c r="E20" s="59"/>
      <c r="F20" s="60" t="s">
        <v>18</v>
      </c>
      <c r="G20" s="61"/>
      <c r="H20" s="61"/>
      <c r="I20" s="61"/>
      <c r="J20" s="59"/>
    </row>
    <row r="21" spans="1:10" ht="15.75" x14ac:dyDescent="0.25">
      <c r="A21" s="34"/>
      <c r="B21" s="35"/>
      <c r="C21" s="36"/>
      <c r="D21" s="41" t="s">
        <v>22</v>
      </c>
      <c r="E21" s="37"/>
      <c r="F21" s="38"/>
      <c r="G21" s="39"/>
      <c r="H21" s="39"/>
      <c r="I21" s="39"/>
      <c r="J21" s="37"/>
    </row>
    <row r="22" spans="1:10" ht="63" x14ac:dyDescent="0.25">
      <c r="A22" s="34"/>
      <c r="B22" s="35"/>
      <c r="C22" s="36" t="str">
        <f>[1]Лист1!H331</f>
        <v>167/998</v>
      </c>
      <c r="D22" s="42" t="str">
        <f>[1]Лист1!B322</f>
        <v>Рассольник «Ленинградский» с фаршем и гренками(фарш говяжий, картофель, крупа перловая, морковь, лук реп., огурцы конс., масло подс., соль йод.)</v>
      </c>
      <c r="E22" s="37" t="str">
        <f>[1]Лист1!C322</f>
        <v>20/200/10</v>
      </c>
      <c r="F22" s="38" t="s">
        <v>38</v>
      </c>
      <c r="G22" s="39">
        <f>[1]Лист1!G322</f>
        <v>135.59</v>
      </c>
      <c r="H22" s="39">
        <f>[1]Лист1!D322</f>
        <v>4.97</v>
      </c>
      <c r="I22" s="39">
        <f>[1]Лист1!E322</f>
        <v>6.09</v>
      </c>
      <c r="J22" s="37">
        <f>[1]Лист1!F322</f>
        <v>17.72</v>
      </c>
    </row>
    <row r="23" spans="1:10" ht="47.25" x14ac:dyDescent="0.25">
      <c r="A23" s="34"/>
      <c r="B23" s="35"/>
      <c r="C23" s="36" t="str">
        <f>[1]Лист1!H332</f>
        <v>1055/370</v>
      </c>
      <c r="D23" s="42" t="str">
        <f>[1]Лист1!B323</f>
        <v>Котлета мясная с соусом красным (говядина, свинина, батон., соль йод., сухарь панир.,яйцо,  масло раст.) 90/30</v>
      </c>
      <c r="E23" s="37">
        <f>[1]Лист1!C323</f>
        <v>120</v>
      </c>
      <c r="F23" s="38" t="s">
        <v>39</v>
      </c>
      <c r="G23" s="39">
        <f>[1]Лист1!G323</f>
        <v>285.74</v>
      </c>
      <c r="H23" s="39">
        <f>[1]Лист1!D323</f>
        <v>12.98</v>
      </c>
      <c r="I23" s="39">
        <f>[1]Лист1!E323</f>
        <v>19.899999999999999</v>
      </c>
      <c r="J23" s="37">
        <f>[1]Лист1!F323</f>
        <v>14.18</v>
      </c>
    </row>
    <row r="24" spans="1:10" ht="31.5" x14ac:dyDescent="0.25">
      <c r="A24" s="34"/>
      <c r="B24" s="35"/>
      <c r="C24" s="36">
        <f>[1]Лист1!H333</f>
        <v>632</v>
      </c>
      <c r="D24" s="17" t="str">
        <f>[1]Лист1!B324</f>
        <v>Гарнир каша гречневая рассыпчатая ( крупа гречневая, масло слив., соль йод.)</v>
      </c>
      <c r="E24" s="37">
        <f>[1]Лист1!C324</f>
        <v>150</v>
      </c>
      <c r="F24" s="38" t="s">
        <v>40</v>
      </c>
      <c r="G24" s="39">
        <f>[1]Лист1!G324</f>
        <v>193.36</v>
      </c>
      <c r="H24" s="39">
        <f>[1]Лист1!D324</f>
        <v>6.2</v>
      </c>
      <c r="I24" s="39">
        <f>[1]Лист1!E324</f>
        <v>4.74</v>
      </c>
      <c r="J24" s="37">
        <f>[1]Лист1!F324</f>
        <v>37.979999999999997</v>
      </c>
    </row>
    <row r="25" spans="1:10" ht="47.25" x14ac:dyDescent="0.25">
      <c r="A25" s="34"/>
      <c r="B25" s="35"/>
      <c r="C25" s="36">
        <f>[1]Лист1!H334</f>
        <v>906</v>
      </c>
      <c r="D25" s="17" t="str">
        <f>[1]Лист1!B325</f>
        <v>Кисель из облепихи протертой с сахаром (облепиха, протертая с сахаром, сахар-песок, крахмал)</v>
      </c>
      <c r="E25" s="37">
        <f>[1]Лист1!C325</f>
        <v>200</v>
      </c>
      <c r="F25" s="38" t="s">
        <v>41</v>
      </c>
      <c r="G25" s="39">
        <f>[1]Лист1!G325</f>
        <v>102.66</v>
      </c>
      <c r="H25" s="39">
        <f>[1]Лист1!D325</f>
        <v>2.19</v>
      </c>
      <c r="I25" s="39">
        <f>[1]Лист1!E325</f>
        <v>1.62</v>
      </c>
      <c r="J25" s="37">
        <f>[1]Лист1!F325</f>
        <v>20.329999999999998</v>
      </c>
    </row>
    <row r="26" spans="1:10" ht="15.75" x14ac:dyDescent="0.25">
      <c r="A26" s="34"/>
      <c r="B26" s="35"/>
      <c r="C26" s="36" t="str">
        <f>[1]Лист1!H335</f>
        <v>-</v>
      </c>
      <c r="D26" s="43" t="str">
        <f>[1]Лист1!B326</f>
        <v>Хлеб пшеничный йодированный</v>
      </c>
      <c r="E26" s="37">
        <f>[1]Лист1!C326</f>
        <v>20</v>
      </c>
      <c r="F26" s="38" t="s">
        <v>32</v>
      </c>
      <c r="G26" s="39">
        <f>[1]Лист1!G326</f>
        <v>48.6</v>
      </c>
      <c r="H26" s="39">
        <f>[1]Лист1!D326</f>
        <v>1.5</v>
      </c>
      <c r="I26" s="39">
        <f>[1]Лист1!E326</f>
        <v>0.2</v>
      </c>
      <c r="J26" s="37">
        <f>[1]Лист1!F326</f>
        <v>10.199999999999999</v>
      </c>
    </row>
    <row r="27" spans="1:10" ht="15.75" x14ac:dyDescent="0.25">
      <c r="A27" s="34"/>
      <c r="B27" s="35"/>
      <c r="C27" s="36" t="str">
        <f>[1]Лист1!H336</f>
        <v>-</v>
      </c>
      <c r="D27" s="43" t="str">
        <f>[1]Лист1!B327</f>
        <v>Хлеб ржаной</v>
      </c>
      <c r="E27" s="37">
        <f>[1]Лист1!C327</f>
        <v>20</v>
      </c>
      <c r="F27" s="38" t="s">
        <v>42</v>
      </c>
      <c r="G27" s="39">
        <f>[1]Лист1!G327</f>
        <v>39.119999999999997</v>
      </c>
      <c r="H27" s="39">
        <f>[1]Лист1!D327</f>
        <v>1.32</v>
      </c>
      <c r="I27" s="39">
        <f>[1]Лист1!E327</f>
        <v>0.24</v>
      </c>
      <c r="J27" s="37">
        <f>[1]Лист1!F327</f>
        <v>7.92</v>
      </c>
    </row>
    <row r="28" spans="1:10" ht="15.75" x14ac:dyDescent="0.25">
      <c r="A28" s="34"/>
      <c r="B28" s="35"/>
      <c r="C28" s="36" t="str">
        <f>[1]Лист1!H337</f>
        <v>-</v>
      </c>
      <c r="D28" s="43" t="str">
        <f>[1]Лист1!B328</f>
        <v>Яблоко свежее</v>
      </c>
      <c r="E28" s="37">
        <f>[1]Лист1!C328</f>
        <v>129</v>
      </c>
      <c r="F28" s="1">
        <v>8.8000000000000007</v>
      </c>
      <c r="G28" s="39">
        <f>[1]Лист1!G328</f>
        <v>57.28</v>
      </c>
      <c r="H28" s="39">
        <f>[1]Лист1!D328</f>
        <v>0.52</v>
      </c>
      <c r="I28" s="39">
        <f>[1]Лист1!E328</f>
        <v>0.52</v>
      </c>
      <c r="J28" s="37">
        <f>[1]Лист1!F328</f>
        <v>12.64</v>
      </c>
    </row>
    <row r="29" spans="1:10" ht="15.75" x14ac:dyDescent="0.25">
      <c r="A29" s="34"/>
      <c r="B29" s="35"/>
      <c r="C29" s="36">
        <f>[1]Лист1!H338</f>
        <v>0</v>
      </c>
      <c r="D29" s="44" t="s">
        <v>16</v>
      </c>
      <c r="E29" s="59" t="s">
        <v>48</v>
      </c>
      <c r="F29" s="60" t="s">
        <v>25</v>
      </c>
      <c r="G29" s="61">
        <f>[1]Лист1!G329</f>
        <v>862.35</v>
      </c>
      <c r="H29" s="61">
        <f>[1]Лист1!D329</f>
        <v>29.68</v>
      </c>
      <c r="I29" s="61">
        <f>[1]Лист1!E329</f>
        <v>33.31</v>
      </c>
      <c r="J29" s="59">
        <f>[1]Лист1!F329</f>
        <v>120.97</v>
      </c>
    </row>
    <row r="30" spans="1:10" ht="16.5" thickBot="1" x14ac:dyDescent="0.3">
      <c r="A30" s="34"/>
      <c r="B30" s="35"/>
      <c r="C30" s="36"/>
      <c r="D30" s="45" t="s">
        <v>17</v>
      </c>
      <c r="E30" s="37"/>
      <c r="F30" s="60" t="s">
        <v>25</v>
      </c>
      <c r="G30" s="39"/>
      <c r="H30" s="39"/>
      <c r="I30" s="39"/>
      <c r="J30" s="37"/>
    </row>
    <row r="31" spans="1:10" ht="15.75" x14ac:dyDescent="0.25">
      <c r="A31" s="34"/>
      <c r="B31" s="35"/>
      <c r="C31" s="36"/>
      <c r="D31" s="41" t="s">
        <v>23</v>
      </c>
      <c r="E31" s="37"/>
      <c r="F31" s="38"/>
      <c r="G31" s="39"/>
      <c r="H31" s="39"/>
      <c r="I31" s="39"/>
      <c r="J31" s="37"/>
    </row>
    <row r="32" spans="1:10" ht="63" x14ac:dyDescent="0.25">
      <c r="A32" s="9" t="s">
        <v>11</v>
      </c>
      <c r="B32" s="10"/>
      <c r="C32" s="17" t="str">
        <f>[1]Лист1!H331</f>
        <v>167/998</v>
      </c>
      <c r="D32" s="42" t="str">
        <f>[1]Лист1!B331</f>
        <v>Рассольник «Ленинградский» с фаршем и гренками(фарш говяжий, картофель, крупа перловая, морковь, лук реп., огурцы конс., масло подс., соль йод.)</v>
      </c>
      <c r="E32" s="19" t="str">
        <f>[1]Лист1!C331</f>
        <v>30/250/10</v>
      </c>
      <c r="F32" s="46" t="s">
        <v>43</v>
      </c>
      <c r="G32" s="23">
        <f>[1]Лист1!G331</f>
        <v>173.57</v>
      </c>
      <c r="H32" s="23">
        <f>[1]Лист1!D331</f>
        <v>6.27</v>
      </c>
      <c r="I32" s="23">
        <f>[1]Лист1!E331</f>
        <v>7.68</v>
      </c>
      <c r="J32" s="23">
        <f>[1]Лист1!F331</f>
        <v>22.34</v>
      </c>
    </row>
    <row r="33" spans="1:10" ht="47.25" x14ac:dyDescent="0.25">
      <c r="A33" s="9"/>
      <c r="B33" s="16"/>
      <c r="C33" s="17" t="str">
        <f>[1]Лист1!H332</f>
        <v>1055/370</v>
      </c>
      <c r="D33" s="42" t="str">
        <f>[1]Лист1!B332</f>
        <v>Котлета мясная с соусом красным (говядина, свинина, батон., соль йод., сухарь панир.,яйцо,  масло раст.) 90/30</v>
      </c>
      <c r="E33" s="19">
        <f>[1]Лист1!C332</f>
        <v>120</v>
      </c>
      <c r="F33" s="27" t="s">
        <v>39</v>
      </c>
      <c r="G33" s="20">
        <f>[1]Лист1!G332</f>
        <v>285.74</v>
      </c>
      <c r="H33" s="20">
        <f>[1]Лист1!D332</f>
        <v>12.98</v>
      </c>
      <c r="I33" s="20">
        <f>[1]Лист1!E332</f>
        <v>19.899999999999999</v>
      </c>
      <c r="J33" s="20">
        <f>[1]Лист1!F332</f>
        <v>14.18</v>
      </c>
    </row>
    <row r="34" spans="1:10" ht="31.5" x14ac:dyDescent="0.25">
      <c r="A34" s="9"/>
      <c r="B34" s="16"/>
      <c r="C34" s="47">
        <f>[1]Лист1!H333</f>
        <v>632</v>
      </c>
      <c r="D34" s="17" t="str">
        <f>[1]Лист1!B333</f>
        <v>Гарнир каша гречневая рассыпчатая ( крупа гречневая, масло слив., соль йод.)</v>
      </c>
      <c r="E34" s="19">
        <f>[1]Лист1!C333</f>
        <v>180</v>
      </c>
      <c r="F34" s="27" t="s">
        <v>44</v>
      </c>
      <c r="G34" s="20">
        <f>[1]Лист1!G333</f>
        <v>263.23</v>
      </c>
      <c r="H34" s="20">
        <f>[1]Лист1!D333</f>
        <v>7.43</v>
      </c>
      <c r="I34" s="20">
        <f>[1]Лист1!E333</f>
        <v>5.69</v>
      </c>
      <c r="J34" s="20">
        <f>[1]Лист1!F333</f>
        <v>45.58</v>
      </c>
    </row>
    <row r="35" spans="1:10" ht="47.25" x14ac:dyDescent="0.25">
      <c r="A35" s="9"/>
      <c r="B35" s="16"/>
      <c r="C35" s="47">
        <f>[1]Лист1!H334</f>
        <v>906</v>
      </c>
      <c r="D35" s="17" t="str">
        <f>[1]Лист1!B334</f>
        <v>Кисель из облепихи протертой с сахаром (облепиха, протертая с сахаром, сахар-песок, крахмал)</v>
      </c>
      <c r="E35" s="19">
        <f>[1]Лист1!C334</f>
        <v>200</v>
      </c>
      <c r="F35" s="27" t="s">
        <v>41</v>
      </c>
      <c r="G35" s="20">
        <f>[1]Лист1!G334</f>
        <v>102.66</v>
      </c>
      <c r="H35" s="20">
        <f>[1]Лист1!D334</f>
        <v>2.19</v>
      </c>
      <c r="I35" s="20">
        <f>[1]Лист1!E334</f>
        <v>1.62</v>
      </c>
      <c r="J35" s="20">
        <f>[1]Лист1!F334</f>
        <v>20.329999999999998</v>
      </c>
    </row>
    <row r="36" spans="1:10" ht="15.75" x14ac:dyDescent="0.25">
      <c r="A36" s="9"/>
      <c r="B36" s="16"/>
      <c r="C36" s="17" t="str">
        <f>[1]Лист1!H335</f>
        <v>-</v>
      </c>
      <c r="D36" s="43" t="str">
        <f>[1]Лист1!B335</f>
        <v>Хлеб пшеничный йодированный</v>
      </c>
      <c r="E36" s="22">
        <f>[1]Лист1!C335</f>
        <v>25</v>
      </c>
      <c r="F36" s="27" t="s">
        <v>45</v>
      </c>
      <c r="G36" s="20">
        <f>[1]Лист1!G335</f>
        <v>60.75</v>
      </c>
      <c r="H36" s="20">
        <f>[1]Лист1!D335</f>
        <v>1.88</v>
      </c>
      <c r="I36" s="20">
        <f>[1]Лист1!E335</f>
        <v>0.25</v>
      </c>
      <c r="J36" s="20">
        <f>[1]Лист1!F335</f>
        <v>12.75</v>
      </c>
    </row>
    <row r="37" spans="1:10" ht="15.75" x14ac:dyDescent="0.25">
      <c r="A37" s="9"/>
      <c r="B37" s="16"/>
      <c r="C37" s="17" t="str">
        <f>[1]Лист1!H336</f>
        <v>-</v>
      </c>
      <c r="D37" s="43" t="str">
        <f>[1]Лист1!B336</f>
        <v>Хлеб ржаной</v>
      </c>
      <c r="E37" s="22">
        <f>[1]Лист1!C336</f>
        <v>25</v>
      </c>
      <c r="F37" s="27" t="s">
        <v>46</v>
      </c>
      <c r="G37" s="20">
        <f>[1]Лист1!G336</f>
        <v>48.9</v>
      </c>
      <c r="H37" s="20">
        <f>[1]Лист1!D336</f>
        <v>1.65</v>
      </c>
      <c r="I37" s="20">
        <f>[1]Лист1!E336</f>
        <v>0.3</v>
      </c>
      <c r="J37" s="20">
        <f>[1]Лист1!F336</f>
        <v>9.9</v>
      </c>
    </row>
    <row r="38" spans="1:10" ht="15.75" x14ac:dyDescent="0.25">
      <c r="A38" s="9"/>
      <c r="B38" s="16"/>
      <c r="C38" s="21" t="str">
        <f>[1]Лист1!H337</f>
        <v>-</v>
      </c>
      <c r="D38" s="43" t="str">
        <f>[1]Лист1!B337</f>
        <v>Яблоко свежее</v>
      </c>
      <c r="E38" s="22">
        <f>[1]Лист1!C337</f>
        <v>140</v>
      </c>
      <c r="F38" s="27" t="s">
        <v>47</v>
      </c>
      <c r="G38" s="20">
        <f>[1]Лист1!G337</f>
        <v>62.16</v>
      </c>
      <c r="H38" s="20">
        <f>[1]Лист1!D337</f>
        <v>0.56000000000000005</v>
      </c>
      <c r="I38" s="20">
        <f>[1]Лист1!E337</f>
        <v>0.56000000000000005</v>
      </c>
      <c r="J38" s="20">
        <f>[1]Лист1!F337</f>
        <v>13.72</v>
      </c>
    </row>
    <row r="39" spans="1:10" ht="15.75" x14ac:dyDescent="0.25">
      <c r="A39" s="9"/>
      <c r="B39" s="48"/>
      <c r="C39" s="48">
        <f>[1]Лист1!H338</f>
        <v>0</v>
      </c>
      <c r="D39" s="44" t="s">
        <v>16</v>
      </c>
      <c r="E39" s="49" t="s">
        <v>49</v>
      </c>
      <c r="F39" s="49" t="s">
        <v>19</v>
      </c>
      <c r="G39" s="49">
        <f>[1]Лист1!G338</f>
        <v>997.00999999999988</v>
      </c>
      <c r="H39" s="49">
        <f>[1]Лист1!D338</f>
        <v>32.96</v>
      </c>
      <c r="I39" s="49">
        <f>[1]Лист1!E338</f>
        <v>35.999999999999993</v>
      </c>
      <c r="J39" s="50">
        <f>[1]Лист1!F338</f>
        <v>138.80000000000001</v>
      </c>
    </row>
    <row r="40" spans="1:10" ht="16.5" thickBot="1" x14ac:dyDescent="0.3">
      <c r="A40" s="29"/>
      <c r="B40" s="30"/>
      <c r="C40" s="30"/>
      <c r="D40" s="45" t="s">
        <v>17</v>
      </c>
      <c r="E40" s="51"/>
      <c r="F40" s="52">
        <v>120</v>
      </c>
      <c r="G40" s="53"/>
      <c r="H40" s="53"/>
      <c r="I40" s="53"/>
      <c r="J40" s="54"/>
    </row>
    <row r="41" spans="1:10" ht="15.75" x14ac:dyDescent="0.25">
      <c r="A41" s="7"/>
      <c r="B41" s="7"/>
      <c r="C41" s="7"/>
      <c r="D41" s="8" t="s">
        <v>24</v>
      </c>
      <c r="E41" s="7"/>
      <c r="F41" s="7"/>
      <c r="G41" s="7"/>
      <c r="H41" s="7"/>
      <c r="I41" s="7"/>
      <c r="J41" s="7"/>
    </row>
    <row r="42" spans="1:10" ht="31.5" x14ac:dyDescent="0.25">
      <c r="A42" s="9" t="s">
        <v>10</v>
      </c>
      <c r="B42" s="10"/>
      <c r="C42" s="11">
        <v>9</v>
      </c>
      <c r="D42" s="12" t="s">
        <v>50</v>
      </c>
      <c r="E42" s="13" t="s">
        <v>51</v>
      </c>
      <c r="F42" s="14" t="s">
        <v>52</v>
      </c>
      <c r="G42" s="15" t="s">
        <v>53</v>
      </c>
      <c r="H42" s="15" t="s">
        <v>54</v>
      </c>
      <c r="I42" s="15" t="s">
        <v>55</v>
      </c>
      <c r="J42" s="15" t="s">
        <v>56</v>
      </c>
    </row>
    <row r="43" spans="1:10" ht="15.75" x14ac:dyDescent="0.25">
      <c r="A43" s="9"/>
      <c r="B43" s="10"/>
      <c r="C43" s="11">
        <v>603</v>
      </c>
      <c r="D43" s="12" t="s">
        <v>57</v>
      </c>
      <c r="E43" s="13" t="s">
        <v>58</v>
      </c>
      <c r="F43" s="14" t="s">
        <v>59</v>
      </c>
      <c r="G43" s="15" t="s">
        <v>60</v>
      </c>
      <c r="H43" s="15" t="s">
        <v>61</v>
      </c>
      <c r="I43" s="15" t="s">
        <v>62</v>
      </c>
      <c r="J43" s="15" t="s">
        <v>63</v>
      </c>
    </row>
    <row r="44" spans="1:10" ht="15.75" x14ac:dyDescent="0.25">
      <c r="A44" s="9"/>
      <c r="B44" s="16"/>
      <c r="C44" s="17"/>
      <c r="D44" s="18" t="s">
        <v>64</v>
      </c>
      <c r="E44" s="19" t="s">
        <v>65</v>
      </c>
      <c r="F44" s="2" t="s">
        <v>66</v>
      </c>
      <c r="G44" s="20" t="s">
        <v>67</v>
      </c>
      <c r="H44" s="20" t="s">
        <v>68</v>
      </c>
      <c r="I44" s="20" t="s">
        <v>69</v>
      </c>
      <c r="J44" s="20" t="s">
        <v>70</v>
      </c>
    </row>
    <row r="45" spans="1:10" ht="15.75" x14ac:dyDescent="0.25">
      <c r="A45" s="9"/>
      <c r="B45" s="16"/>
      <c r="C45" s="17"/>
      <c r="D45" s="55" t="s">
        <v>16</v>
      </c>
      <c r="E45" s="56" t="s">
        <v>29</v>
      </c>
      <c r="F45" s="57" t="s">
        <v>71</v>
      </c>
      <c r="G45" s="58" t="s">
        <v>72</v>
      </c>
      <c r="H45" s="58" t="s">
        <v>73</v>
      </c>
      <c r="I45" s="58" t="s">
        <v>74</v>
      </c>
      <c r="J45" s="58" t="s"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2023-09-11T09:29:09Z</dcterms:modified>
</cp:coreProperties>
</file>