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5 - 29 сентября\"/>
    </mc:Choice>
  </mc:AlternateContent>
  <xr:revisionPtr revIDLastSave="0" documentId="13_ncr:1_{A8BADFB3-18EA-4BDA-A55D-FB7A49893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3" i="1"/>
  <c r="C34" i="1"/>
  <c r="C35" i="1"/>
  <c r="C36" i="1"/>
  <c r="C37" i="1"/>
  <c r="C38" i="1"/>
  <c r="G32" i="1"/>
  <c r="G33" i="1"/>
  <c r="G34" i="1"/>
  <c r="G35" i="1"/>
  <c r="G36" i="1"/>
  <c r="G37" i="1"/>
  <c r="G38" i="1"/>
  <c r="G39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C22" i="1"/>
  <c r="C23" i="1"/>
  <c r="C24" i="1"/>
  <c r="C25" i="1"/>
  <c r="C26" i="1"/>
  <c r="C27" i="1"/>
  <c r="C28" i="1"/>
  <c r="C29" i="1"/>
  <c r="G22" i="1"/>
  <c r="G23" i="1"/>
  <c r="G24" i="1"/>
  <c r="G25" i="1"/>
  <c r="G26" i="1"/>
  <c r="G27" i="1"/>
  <c r="G28" i="1"/>
  <c r="G29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D14" i="1"/>
  <c r="E14" i="1"/>
  <c r="D15" i="1"/>
  <c r="E15" i="1"/>
  <c r="D16" i="1"/>
  <c r="E16" i="1"/>
  <c r="D17" i="1"/>
  <c r="E17" i="1"/>
  <c r="D18" i="1"/>
  <c r="E18" i="1"/>
  <c r="C14" i="1"/>
  <c r="C15" i="1"/>
  <c r="C16" i="1"/>
  <c r="C17" i="1"/>
  <c r="C18" i="1"/>
  <c r="C5" i="1"/>
  <c r="C6" i="1"/>
  <c r="C7" i="1"/>
  <c r="C8" i="1"/>
  <c r="C9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E6" i="1"/>
  <c r="D7" i="1"/>
  <c r="E7" i="1"/>
  <c r="D8" i="1"/>
  <c r="E8" i="1"/>
  <c r="D9" i="1"/>
  <c r="E9" i="1"/>
</calcChain>
</file>

<file path=xl/sharedStrings.xml><?xml version="1.0" encoding="utf-8"?>
<sst xmlns="http://schemas.openxmlformats.org/spreadsheetml/2006/main" count="93" uniqueCount="73">
  <si>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</si>
  <si>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</si>
  <si>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</si>
  <si>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</si>
  <si>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</si>
  <si>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</si>
  <si>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</si>
  <si>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</si>
  <si>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</si>
  <si>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</si>
  <si>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</si>
  <si>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</si>
  <si>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</si>
  <si>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</si>
  <si>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</si>
  <si>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</si>
  <si>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</si>
  <si>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</si>
  <si>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</si>
  <si>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</si>
  <si>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</si>
  <si>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</si>
  <si>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</si>
  <si>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</si>
  <si>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</si>
  <si>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</si>
  <si>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</si>
  <si>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9,47</t>
  </si>
  <si>
    <t>2,21</t>
  </si>
  <si>
    <t>1,71</t>
  </si>
  <si>
    <t>60,00</t>
  </si>
  <si>
    <t>Булочка "Три лепестка" (дрожжи, мука, молоко, яйцо, соль, йод, масло сливочное, масло раст)</t>
  </si>
  <si>
    <t>100</t>
  </si>
  <si>
    <t>13,06</t>
  </si>
  <si>
    <t>323,13</t>
  </si>
  <si>
    <t>7,99</t>
  </si>
  <si>
    <t>8,15</t>
  </si>
  <si>
    <t>54,47</t>
  </si>
  <si>
    <t>Чай с молоком (чай, молоко)</t>
  </si>
  <si>
    <t>200</t>
  </si>
  <si>
    <t>5,75</t>
  </si>
  <si>
    <t>26,69</t>
  </si>
  <si>
    <t>1,36</t>
  </si>
  <si>
    <t>1,41</t>
  </si>
  <si>
    <t>2,14</t>
  </si>
  <si>
    <t>Банан</t>
  </si>
  <si>
    <t>255</t>
  </si>
  <si>
    <t>41,19</t>
  </si>
  <si>
    <t>144,59</t>
  </si>
  <si>
    <t>2,30</t>
  </si>
  <si>
    <t>0,77</t>
  </si>
  <si>
    <t>32,13</t>
  </si>
  <si>
    <t>555</t>
  </si>
  <si>
    <t>494,41</t>
  </si>
  <si>
    <t>11,65</t>
  </si>
  <si>
    <t>10,33</t>
  </si>
  <si>
    <t>88,74</t>
  </si>
  <si>
    <t>1023</t>
  </si>
  <si>
    <t>979</t>
  </si>
  <si>
    <t>647</t>
  </si>
  <si>
    <t>677</t>
  </si>
  <si>
    <t>11,85</t>
  </si>
  <si>
    <t>24,76</t>
  </si>
  <si>
    <t>36,71</t>
  </si>
  <si>
    <t>29,76</t>
  </si>
  <si>
    <t>18,39</t>
  </si>
  <si>
    <t>38,82</t>
  </si>
  <si>
    <t>12,48</t>
  </si>
  <si>
    <t>1,46</t>
  </si>
  <si>
    <t>30,00</t>
  </si>
  <si>
    <t>34,72</t>
  </si>
  <si>
    <t>11,23</t>
  </si>
  <si>
    <t>2,06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</si>
</sst>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5;&#1048;&#1058;&#1040;&#1053;&#1048;&#1045;%202023-2024/&#1052;&#1045;&#1053;&#1070;%20&#1089;&#1077;&#1085;&#1090;&#1103;&#1073;&#1088;&#1100;%202023/&#1084;&#1077;&#1085;&#1102;18-21%20&#1089;&#1077;&#1085;&#1090;&#1103;&#1073;&#1088;&#1103;/&#1052;&#1077;&#1085;&#1102;%20&#1089;%2018.09&#1087;&#1086;%2029.09-%20&#1054;&#1082;&#1090;&#1073;&#1088;&#1100;&#1089;&#1082;&#1080;&#1081;%20&#1088;&#1072;&#1081;&#1086;&#1085;%20-%20&#1081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2">
          <cell r="B212" t="str">
            <v>Яйцо вареное   (1 шт.)</v>
          </cell>
          <cell r="C212">
            <v>40</v>
          </cell>
          <cell r="D212">
            <v>5.08</v>
          </cell>
          <cell r="E212">
            <v>4.5999999999999996</v>
          </cell>
          <cell r="F212">
            <v>0.28000000000000003</v>
          </cell>
          <cell r="G212">
            <v>62.84</v>
          </cell>
          <cell r="H212">
            <v>776</v>
          </cell>
        </row>
        <row r="213">
          <cell r="B213" t="str">
            <v>Каша молочная Боярская (пшено, молоко 3,2%, сахар-песок, изюм, соль йод., масло слив.)</v>
          </cell>
          <cell r="C213">
            <v>150</v>
          </cell>
          <cell r="D213">
            <v>6.05</v>
          </cell>
          <cell r="E213">
            <v>13.37</v>
          </cell>
          <cell r="F213">
            <v>31.98</v>
          </cell>
          <cell r="G213">
            <v>272.48</v>
          </cell>
          <cell r="H213">
            <v>527</v>
          </cell>
        </row>
        <row r="214">
          <cell r="B214" t="str">
            <v>Какао-напиток (какао порошок, молоко, сахар)</v>
          </cell>
          <cell r="C214">
            <v>200</v>
          </cell>
          <cell r="D214">
            <v>1.82</v>
          </cell>
          <cell r="E214">
            <v>1.67</v>
          </cell>
          <cell r="F214">
            <v>13.22</v>
          </cell>
          <cell r="G214">
            <v>75.19</v>
          </cell>
          <cell r="H214">
            <v>986</v>
          </cell>
        </row>
        <row r="215">
          <cell r="B215" t="str">
            <v>Хлеб пшеничный йодированный</v>
          </cell>
          <cell r="C215">
            <v>30</v>
          </cell>
          <cell r="D215">
            <v>2.25</v>
          </cell>
          <cell r="E215">
            <v>0.3</v>
          </cell>
          <cell r="F215">
            <v>15.3</v>
          </cell>
          <cell r="G215">
            <v>72.900000000000006</v>
          </cell>
          <cell r="H215" t="str">
            <v>-</v>
          </cell>
        </row>
        <row r="216">
          <cell r="B216" t="str">
            <v>Банан</v>
          </cell>
          <cell r="C216">
            <v>227</v>
          </cell>
          <cell r="D216">
            <v>2.04</v>
          </cell>
          <cell r="E216">
            <v>0.68</v>
          </cell>
          <cell r="F216">
            <v>28.6</v>
          </cell>
          <cell r="G216">
            <v>128.71</v>
          </cell>
          <cell r="H216" t="str">
            <v>-</v>
          </cell>
        </row>
        <row r="217">
          <cell r="D217">
            <v>14.54</v>
          </cell>
          <cell r="E217">
            <v>19.269999999999996</v>
          </cell>
          <cell r="F217">
            <v>92.94</v>
          </cell>
          <cell r="G217">
            <v>612.12000000000012</v>
          </cell>
        </row>
        <row r="219">
          <cell r="B219" t="str">
            <v>Яйцо вареное   (1 шт.)</v>
          </cell>
          <cell r="C219">
            <v>40</v>
          </cell>
          <cell r="D219">
            <v>5.08</v>
          </cell>
          <cell r="E219">
            <v>4.5999999999999996</v>
          </cell>
          <cell r="F219">
            <v>0.28000000000000003</v>
          </cell>
          <cell r="G219">
            <v>62.84</v>
          </cell>
        </row>
        <row r="220">
          <cell r="B220" t="str">
            <v>Каша молочная Боярская (пшено, молоко 3,2%, сахар-песок, изюм, соль йод., масло слив.)</v>
          </cell>
          <cell r="C220">
            <v>180</v>
          </cell>
          <cell r="D220">
            <v>7.26</v>
          </cell>
          <cell r="E220">
            <v>16.05</v>
          </cell>
          <cell r="F220">
            <v>38.380000000000003</v>
          </cell>
          <cell r="G220">
            <v>326.98</v>
          </cell>
        </row>
        <row r="221">
          <cell r="B221" t="str">
            <v>Какао-напиток (какао порошок, молоко, сахар)</v>
          </cell>
          <cell r="C221">
            <v>200</v>
          </cell>
          <cell r="D221">
            <v>1.82</v>
          </cell>
          <cell r="E221">
            <v>1.67</v>
          </cell>
          <cell r="F221">
            <v>13.22</v>
          </cell>
          <cell r="G221">
            <v>75.19</v>
          </cell>
        </row>
        <row r="222">
          <cell r="B222" t="str">
            <v>Хлеб пшеничный йодированный</v>
          </cell>
          <cell r="C222">
            <v>30</v>
          </cell>
          <cell r="D222">
            <v>2.25</v>
          </cell>
          <cell r="E222">
            <v>0.3</v>
          </cell>
          <cell r="F222">
            <v>15.3</v>
          </cell>
          <cell r="G222">
            <v>72.900000000000006</v>
          </cell>
        </row>
        <row r="223">
          <cell r="B223" t="str">
            <v>Банан</v>
          </cell>
          <cell r="C223">
            <v>227</v>
          </cell>
          <cell r="D223">
            <v>2.04</v>
          </cell>
          <cell r="E223">
            <v>0.68</v>
          </cell>
          <cell r="F223">
            <v>28.6</v>
          </cell>
          <cell r="G223">
            <v>128.71</v>
          </cell>
        </row>
        <row r="224">
          <cell r="D224">
            <v>15.82</v>
          </cell>
          <cell r="E224">
            <v>21.95</v>
          </cell>
          <cell r="F224">
            <v>99.85</v>
          </cell>
          <cell r="G224">
            <v>666.62000000000012</v>
          </cell>
        </row>
        <row r="226">
          <cell r="B226" t="str">
            <v>Щи по - уральски  с фаршем (фарш говяд., крупа перловая, лук репч., морковь, капуста св., масло подсолн., соль йодир., томат. паста)</v>
          </cell>
          <cell r="C226" t="str">
            <v>15/200</v>
          </cell>
          <cell r="D226">
            <v>4.63</v>
          </cell>
          <cell r="E226">
            <v>6.26</v>
          </cell>
          <cell r="F226">
            <v>5.46</v>
          </cell>
          <cell r="G226">
            <v>96.67</v>
          </cell>
          <cell r="H226" t="str">
            <v>8/998</v>
          </cell>
        </row>
        <row r="227">
          <cell r="B227" t="str">
            <v>Котлета Незнайка с соусом крас. основным (говядина, свинина, молоко, батон., лук репч., яйцо, сухари панир., масло подс. соль йодир., соус кр. осн.)  80/30</v>
          </cell>
          <cell r="C227">
            <v>110</v>
          </cell>
          <cell r="D227">
            <v>12.54</v>
          </cell>
          <cell r="E227">
            <v>15.67</v>
          </cell>
          <cell r="F227">
            <v>13.16</v>
          </cell>
          <cell r="G227">
            <v>194.83</v>
          </cell>
          <cell r="H227" t="str">
            <v>225/370</v>
          </cell>
        </row>
        <row r="228">
          <cell r="B228" t="str">
            <v>Гарнир каша гречневая рассыпчатая ( крупа гречневая, масло слив., соль йод.)</v>
          </cell>
          <cell r="C228">
            <v>200</v>
          </cell>
          <cell r="D228">
            <v>8.26</v>
          </cell>
          <cell r="E228">
            <v>6.32</v>
          </cell>
          <cell r="F228">
            <v>50.64</v>
          </cell>
          <cell r="G228">
            <v>272.48</v>
          </cell>
          <cell r="H228">
            <v>632</v>
          </cell>
        </row>
        <row r="229">
          <cell r="B229" t="str">
            <v>Чай с сахаром (чай, сахар)</v>
          </cell>
          <cell r="C229">
            <v>200</v>
          </cell>
          <cell r="D229">
            <v>0</v>
          </cell>
          <cell r="E229">
            <v>0</v>
          </cell>
          <cell r="F229">
            <v>9.08</v>
          </cell>
          <cell r="G229">
            <v>36.32</v>
          </cell>
          <cell r="H229">
            <v>663</v>
          </cell>
        </row>
        <row r="230">
          <cell r="B230" t="str">
            <v>Хлеб пшеничный йодированный</v>
          </cell>
          <cell r="C230">
            <v>29</v>
          </cell>
          <cell r="D230">
            <v>2.1800000000000002</v>
          </cell>
          <cell r="E230">
            <v>0.28999999999999998</v>
          </cell>
          <cell r="F230">
            <v>14.79</v>
          </cell>
          <cell r="G230">
            <v>70.47</v>
          </cell>
          <cell r="H230" t="str">
            <v>-</v>
          </cell>
        </row>
        <row r="231">
          <cell r="B231" t="str">
            <v>Хлеб ржаной</v>
          </cell>
          <cell r="C231">
            <v>25</v>
          </cell>
          <cell r="D231">
            <v>1.65</v>
          </cell>
          <cell r="E231">
            <v>0.3</v>
          </cell>
          <cell r="F231">
            <v>9.9</v>
          </cell>
          <cell r="G231">
            <v>48.9</v>
          </cell>
          <cell r="H231" t="str">
            <v>-</v>
          </cell>
        </row>
        <row r="232">
          <cell r="B232" t="str">
            <v>Напиток овсяный (1 шт.)</v>
          </cell>
          <cell r="C232">
            <v>200</v>
          </cell>
          <cell r="D232">
            <v>2</v>
          </cell>
          <cell r="E232">
            <v>6.4</v>
          </cell>
          <cell r="F232">
            <v>19</v>
          </cell>
          <cell r="G232">
            <v>140</v>
          </cell>
        </row>
        <row r="233">
          <cell r="D233">
            <v>31.259999999999998</v>
          </cell>
          <cell r="E233">
            <v>35.24</v>
          </cell>
          <cell r="F233">
            <v>122.03</v>
          </cell>
          <cell r="G233">
            <v>859.67000000000007</v>
          </cell>
        </row>
        <row r="235">
          <cell r="B235" t="str">
            <v>Щи по - уральски  с фаршем (фарш говяд., крупа перловая, лук репч., морковь, капуста св., масло подсолн., соль йодир., томат. паста)</v>
          </cell>
          <cell r="C235" t="str">
            <v>30/250</v>
          </cell>
          <cell r="D235">
            <v>6.03</v>
          </cell>
          <cell r="E235">
            <v>8.15</v>
          </cell>
          <cell r="F235">
            <v>7.11</v>
          </cell>
          <cell r="G235">
            <v>125.89</v>
          </cell>
          <cell r="H235" t="str">
            <v>8/998</v>
          </cell>
        </row>
        <row r="236">
          <cell r="B236" t="str">
            <v>Котлета Незнайка с соусом крас. основным (говядина, свинина, молоко, батон., лук репч., яйцо, сухари панир., масло подс. соль йодир., соус кр. осн.)  80/30</v>
          </cell>
          <cell r="C236">
            <v>110</v>
          </cell>
          <cell r="D236">
            <v>12.54</v>
          </cell>
          <cell r="E236">
            <v>15.67</v>
          </cell>
          <cell r="F236">
            <v>13.16</v>
          </cell>
          <cell r="G236">
            <v>194.83</v>
          </cell>
          <cell r="H236" t="str">
            <v>225/370</v>
          </cell>
        </row>
        <row r="237">
          <cell r="B237" t="str">
            <v>Гарнир каша гречневая рассыпчатая ( крупа гречневая, масло слив., соль йод.)</v>
          </cell>
          <cell r="C237">
            <v>180</v>
          </cell>
          <cell r="D237">
            <v>7.43</v>
          </cell>
          <cell r="E237">
            <v>5.69</v>
          </cell>
          <cell r="F237">
            <v>45.58</v>
          </cell>
          <cell r="G237">
            <v>263.23</v>
          </cell>
          <cell r="H237">
            <v>632</v>
          </cell>
        </row>
        <row r="238">
          <cell r="B238" t="str">
            <v>Чай с сахаром (чай, сахар)</v>
          </cell>
          <cell r="C238">
            <v>200</v>
          </cell>
          <cell r="D238">
            <v>0</v>
          </cell>
          <cell r="E238">
            <v>0</v>
          </cell>
          <cell r="F238">
            <v>9.08</v>
          </cell>
          <cell r="G238">
            <v>36.32</v>
          </cell>
          <cell r="H238">
            <v>663</v>
          </cell>
        </row>
        <row r="239">
          <cell r="B239" t="str">
            <v>Хлеб пшеничный йодированный</v>
          </cell>
          <cell r="C239">
            <v>28</v>
          </cell>
          <cell r="D239">
            <v>2.1</v>
          </cell>
          <cell r="E239">
            <v>0.28000000000000003</v>
          </cell>
          <cell r="F239">
            <v>14.28</v>
          </cell>
          <cell r="G239">
            <v>68.040000000000006</v>
          </cell>
          <cell r="H239" t="str">
            <v>-</v>
          </cell>
        </row>
        <row r="240">
          <cell r="B240" t="str">
            <v>Хлеб ржаной</v>
          </cell>
          <cell r="C240">
            <v>25</v>
          </cell>
          <cell r="D240">
            <v>1.65</v>
          </cell>
          <cell r="E240">
            <v>0.3</v>
          </cell>
          <cell r="F240">
            <v>9.9</v>
          </cell>
          <cell r="G240">
            <v>48.9</v>
          </cell>
          <cell r="H240" t="str">
            <v>-</v>
          </cell>
        </row>
        <row r="241">
          <cell r="B241" t="str">
            <v>Напиток овсяный (1 шт.)</v>
          </cell>
          <cell r="C241">
            <v>200</v>
          </cell>
          <cell r="D241">
            <v>2</v>
          </cell>
          <cell r="E241">
            <v>6.4</v>
          </cell>
          <cell r="F241">
            <v>19</v>
          </cell>
          <cell r="G241">
            <v>140</v>
          </cell>
        </row>
        <row r="242">
          <cell r="D242">
            <v>31.75</v>
          </cell>
          <cell r="E242">
            <v>36.49</v>
          </cell>
          <cell r="F242">
            <v>118.11</v>
          </cell>
          <cell r="G242">
            <v>877.21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5"/>
  <sheetViews>
    <sheetView showGridLines="0" tabSelected="1" topLeftCell="A19" workbookViewId="0">
      <selection activeCell="F38" sqref="F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8" t="s">
        <v>15</v>
      </c>
      <c r="C1" s="69"/>
      <c r="D1" s="70"/>
      <c r="E1" s="1" t="s">
        <v>12</v>
      </c>
      <c r="F1" s="55"/>
      <c r="G1" s="1"/>
      <c r="H1" s="1"/>
      <c r="I1" s="1" t="s">
        <v>1</v>
      </c>
      <c r="J1" s="2">
        <v>45194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20</v>
      </c>
      <c r="E4" s="6"/>
      <c r="F4" s="58"/>
      <c r="G4" s="49"/>
      <c r="H4" s="49"/>
      <c r="I4" s="49"/>
      <c r="J4" s="49"/>
    </row>
    <row r="5" spans="1:10" ht="15.75" x14ac:dyDescent="0.25">
      <c r="A5" s="8" t="s">
        <v>10</v>
      </c>
      <c r="B5" s="9"/>
      <c r="C5" s="13">
        <f>[1]Лист1!H212</f>
        <v>776</v>
      </c>
      <c r="D5" s="46" t="str">
        <f>[1]Лист1!B212</f>
        <v>Яйцо вареное   (1 шт.)</v>
      </c>
      <c r="E5" s="12">
        <f>[1]Лист1!C212</f>
        <v>40</v>
      </c>
      <c r="F5" s="59" t="s">
        <v>61</v>
      </c>
      <c r="G5" s="13">
        <f>[1]Лист1!G212</f>
        <v>62.84</v>
      </c>
      <c r="H5" s="13">
        <f>[1]Лист1!D212</f>
        <v>5.08</v>
      </c>
      <c r="I5" s="13">
        <f>[1]Лист1!E212</f>
        <v>4.5999999999999996</v>
      </c>
      <c r="J5" s="17">
        <f>[1]Лист1!F212</f>
        <v>0.28000000000000003</v>
      </c>
    </row>
    <row r="6" spans="1:10" ht="15.75" x14ac:dyDescent="0.25">
      <c r="A6" s="8"/>
      <c r="B6" s="14"/>
      <c r="C6" s="17">
        <f>[1]Лист1!H213</f>
        <v>527</v>
      </c>
      <c r="D6" s="30" t="str">
        <f>[1]Лист1!B213</f>
        <v>Каша молочная Боярская (пшено, молоко 3,2%, сахар-песок, изюм, соль йод., масло слив.)</v>
      </c>
      <c r="E6" s="16">
        <f>[1]Лист1!C213</f>
        <v>150</v>
      </c>
      <c r="F6" s="55" t="s">
        <v>62</v>
      </c>
      <c r="G6" s="17">
        <f>[1]Лист1!G213</f>
        <v>272.48</v>
      </c>
      <c r="H6" s="17">
        <f>[1]Лист1!D213</f>
        <v>6.05</v>
      </c>
      <c r="I6" s="17">
        <f>[1]Лист1!E213</f>
        <v>13.37</v>
      </c>
      <c r="J6" s="17">
        <f>[1]Лист1!F213</f>
        <v>31.98</v>
      </c>
    </row>
    <row r="7" spans="1:10" ht="15.75" x14ac:dyDescent="0.25">
      <c r="A7" s="8"/>
      <c r="B7" s="14"/>
      <c r="C7" s="17">
        <f>[1]Лист1!H214</f>
        <v>986</v>
      </c>
      <c r="D7" s="31" t="str">
        <f>[1]Лист1!B214</f>
        <v>Какао-напиток (какао порошок, молоко, сахар)</v>
      </c>
      <c r="E7" s="16">
        <f>[1]Лист1!C214</f>
        <v>200</v>
      </c>
      <c r="F7" s="55" t="s">
        <v>27</v>
      </c>
      <c r="G7" s="17">
        <f>[1]Лист1!G214</f>
        <v>75.19</v>
      </c>
      <c r="H7" s="17">
        <f>[1]Лист1!D214</f>
        <v>1.82</v>
      </c>
      <c r="I7" s="17">
        <f>[1]Лист1!E214</f>
        <v>1.67</v>
      </c>
      <c r="J7" s="17">
        <f>[1]Лист1!F214</f>
        <v>13.22</v>
      </c>
    </row>
    <row r="8" spans="1:10" ht="15.75" x14ac:dyDescent="0.25">
      <c r="A8" s="8"/>
      <c r="B8" s="14"/>
      <c r="C8" s="17" t="str">
        <f>[1]Лист1!H215</f>
        <v>-</v>
      </c>
      <c r="D8" s="31" t="str">
        <f>[1]Лист1!B215</f>
        <v>Хлеб пшеничный йодированный</v>
      </c>
      <c r="E8" s="16">
        <f>[1]Лист1!C215</f>
        <v>30</v>
      </c>
      <c r="F8" s="55" t="s">
        <v>28</v>
      </c>
      <c r="G8" s="17">
        <f>[1]Лист1!G215</f>
        <v>72.900000000000006</v>
      </c>
      <c r="H8" s="17">
        <f>[1]Лист1!D215</f>
        <v>2.25</v>
      </c>
      <c r="I8" s="17">
        <f>[1]Лист1!E215</f>
        <v>0.3</v>
      </c>
      <c r="J8" s="17">
        <f>[1]Лист1!F215</f>
        <v>15.3</v>
      </c>
    </row>
    <row r="9" spans="1:10" ht="15.75" x14ac:dyDescent="0.25">
      <c r="A9" s="8"/>
      <c r="B9" s="61"/>
      <c r="C9" s="62" t="str">
        <f>[1]Лист1!H216</f>
        <v>-</v>
      </c>
      <c r="D9" s="31" t="str">
        <f>[1]Лист1!B216</f>
        <v>Банан</v>
      </c>
      <c r="E9" s="18">
        <f>[1]Лист1!C216</f>
        <v>227</v>
      </c>
      <c r="F9" s="55" t="s">
        <v>63</v>
      </c>
      <c r="G9" s="19">
        <f>[1]Лист1!G216</f>
        <v>128.71</v>
      </c>
      <c r="H9" s="19">
        <f>[1]Лист1!D216</f>
        <v>2.04</v>
      </c>
      <c r="I9" s="19">
        <f>[1]Лист1!E216</f>
        <v>0.68</v>
      </c>
      <c r="J9" s="19">
        <f>[1]Лист1!F216</f>
        <v>28.6</v>
      </c>
    </row>
    <row r="10" spans="1:10" ht="15.75" x14ac:dyDescent="0.25">
      <c r="A10" s="8"/>
      <c r="B10" s="61"/>
      <c r="C10" s="55"/>
      <c r="D10" s="20" t="s">
        <v>16</v>
      </c>
      <c r="E10" s="22" t="s">
        <v>59</v>
      </c>
      <c r="F10" s="22" t="s">
        <v>26</v>
      </c>
      <c r="G10" s="22">
        <f>[1]Лист1!G217</f>
        <v>612.12000000000012</v>
      </c>
      <c r="H10" s="22">
        <f>[1]Лист1!D217</f>
        <v>14.54</v>
      </c>
      <c r="I10" s="22">
        <f>[1]Лист1!E217</f>
        <v>19.269999999999996</v>
      </c>
      <c r="J10" s="22">
        <f>[1]Лист1!F217</f>
        <v>92.94</v>
      </c>
    </row>
    <row r="11" spans="1:10" ht="15.75" x14ac:dyDescent="0.25">
      <c r="A11" s="8"/>
      <c r="B11" s="35"/>
      <c r="C11" s="35"/>
      <c r="D11" s="47" t="s">
        <v>17</v>
      </c>
      <c r="E11" s="36"/>
      <c r="F11" s="36" t="s">
        <v>26</v>
      </c>
      <c r="G11" s="48"/>
      <c r="H11" s="48"/>
      <c r="I11" s="48"/>
      <c r="J11" s="21"/>
    </row>
    <row r="12" spans="1:10" ht="15.75" x14ac:dyDescent="0.25">
      <c r="A12" s="8"/>
      <c r="B12" s="26"/>
      <c r="C12" s="26"/>
      <c r="D12" s="28"/>
      <c r="E12" s="45"/>
      <c r="F12" s="45"/>
      <c r="G12" s="27"/>
      <c r="H12" s="27"/>
      <c r="I12" s="27"/>
      <c r="J12" s="53"/>
    </row>
    <row r="13" spans="1:10" ht="16.5" thickBot="1" x14ac:dyDescent="0.3">
      <c r="A13" s="23"/>
      <c r="B13" s="63"/>
      <c r="C13" s="26"/>
      <c r="D13" s="29" t="s">
        <v>21</v>
      </c>
      <c r="E13" s="27"/>
      <c r="F13" s="27"/>
      <c r="G13" s="27"/>
      <c r="H13" s="64"/>
      <c r="I13" s="64"/>
      <c r="J13" s="53"/>
    </row>
    <row r="14" spans="1:10" ht="15.75" x14ac:dyDescent="0.25">
      <c r="A14" s="8"/>
      <c r="B14" s="26"/>
      <c r="C14" s="55">
        <f>[1]Лист1!H212</f>
        <v>776</v>
      </c>
      <c r="D14" s="66" t="str">
        <f>[1]Лист1!B219</f>
        <v>Яйцо вареное   (1 шт.)</v>
      </c>
      <c r="E14" s="27">
        <f>[1]Лист1!C219</f>
        <v>40</v>
      </c>
      <c r="F14" s="27" t="s">
        <v>61</v>
      </c>
      <c r="G14" s="27">
        <f>[1]Лист1!G219</f>
        <v>62.84</v>
      </c>
      <c r="H14" s="27">
        <f>[1]Лист1!D219</f>
        <v>5.08</v>
      </c>
      <c r="I14" s="27">
        <f>[1]Лист1!E219</f>
        <v>4.5999999999999996</v>
      </c>
      <c r="J14" s="53">
        <f>[1]Лист1!F219</f>
        <v>0.28000000000000003</v>
      </c>
    </row>
    <row r="15" spans="1:10" ht="15.75" x14ac:dyDescent="0.25">
      <c r="A15" s="25"/>
      <c r="B15" s="61"/>
      <c r="C15" s="55">
        <f>[1]Лист1!H213</f>
        <v>527</v>
      </c>
      <c r="D15" s="30" t="str">
        <f>[1]Лист1!B220</f>
        <v>Каша молочная Боярская (пшено, молоко 3,2%, сахар-песок, изюм, соль йод., масло слив.)</v>
      </c>
      <c r="E15" s="67">
        <f>[1]Лист1!C220</f>
        <v>180</v>
      </c>
      <c r="F15" s="53" t="s">
        <v>64</v>
      </c>
      <c r="G15" s="53">
        <f>[1]Лист1!G220</f>
        <v>326.98</v>
      </c>
      <c r="H15" s="27">
        <f>[1]Лист1!D220</f>
        <v>7.26</v>
      </c>
      <c r="I15" s="27">
        <f>[1]Лист1!E220</f>
        <v>16.05</v>
      </c>
      <c r="J15" s="53">
        <f>[1]Лист1!F220</f>
        <v>38.380000000000003</v>
      </c>
    </row>
    <row r="16" spans="1:10" ht="15.75" x14ac:dyDescent="0.25">
      <c r="A16" s="25"/>
      <c r="B16" s="61"/>
      <c r="C16" s="50">
        <f>[1]Лист1!H214</f>
        <v>986</v>
      </c>
      <c r="D16" s="30" t="str">
        <f>[1]Лист1!B221</f>
        <v>Какао-напиток (какао порошок, молоко, сахар)</v>
      </c>
      <c r="E16" s="53">
        <f>[1]Лист1!C221</f>
        <v>200</v>
      </c>
      <c r="F16" s="53" t="s">
        <v>27</v>
      </c>
      <c r="G16" s="53">
        <f>[1]Лист1!G221</f>
        <v>75.19</v>
      </c>
      <c r="H16" s="27">
        <f>[1]Лист1!D221</f>
        <v>1.82</v>
      </c>
      <c r="I16" s="27">
        <f>[1]Лист1!E221</f>
        <v>1.67</v>
      </c>
      <c r="J16" s="53">
        <f>[1]Лист1!F221</f>
        <v>13.22</v>
      </c>
    </row>
    <row r="17" spans="1:10" ht="15.75" x14ac:dyDescent="0.25">
      <c r="A17" s="25"/>
      <c r="B17" s="61"/>
      <c r="C17" s="50" t="str">
        <f>[1]Лист1!H215</f>
        <v>-</v>
      </c>
      <c r="D17" s="31" t="str">
        <f>[1]Лист1!B222</f>
        <v>Хлеб пшеничный йодированный</v>
      </c>
      <c r="E17" s="53">
        <f>[1]Лист1!C222</f>
        <v>30</v>
      </c>
      <c r="F17" s="53" t="s">
        <v>28</v>
      </c>
      <c r="G17" s="53">
        <f>[1]Лист1!G222</f>
        <v>72.900000000000006</v>
      </c>
      <c r="H17" s="27">
        <f>[1]Лист1!D222</f>
        <v>2.25</v>
      </c>
      <c r="I17" s="27">
        <f>[1]Лист1!E222</f>
        <v>0.3</v>
      </c>
      <c r="J17" s="53">
        <f>[1]Лист1!F222</f>
        <v>15.3</v>
      </c>
    </row>
    <row r="18" spans="1:10" ht="15.75" x14ac:dyDescent="0.25">
      <c r="A18" s="25"/>
      <c r="B18" s="35"/>
      <c r="C18" s="50" t="str">
        <f>[1]Лист1!H216</f>
        <v>-</v>
      </c>
      <c r="D18" s="31" t="str">
        <f>[1]Лист1!B223</f>
        <v>Банан</v>
      </c>
      <c r="E18" s="53">
        <f>[1]Лист1!C223</f>
        <v>227</v>
      </c>
      <c r="F18" s="53" t="s">
        <v>63</v>
      </c>
      <c r="G18" s="53">
        <f>[1]Лист1!G223</f>
        <v>128.71</v>
      </c>
      <c r="H18" s="27">
        <f>[1]Лист1!D223</f>
        <v>2.04</v>
      </c>
      <c r="I18" s="27">
        <f>[1]Лист1!E223</f>
        <v>0.68</v>
      </c>
      <c r="J18" s="53">
        <f>[1]Лист1!F223</f>
        <v>28.6</v>
      </c>
    </row>
    <row r="19" spans="1:10" ht="16.5" thickBot="1" x14ac:dyDescent="0.3">
      <c r="A19" s="25"/>
      <c r="B19" s="63"/>
      <c r="C19" s="26"/>
      <c r="D19" s="28" t="s">
        <v>16</v>
      </c>
      <c r="E19" s="54" t="s">
        <v>60</v>
      </c>
      <c r="F19" s="54" t="s">
        <v>18</v>
      </c>
      <c r="G19" s="54">
        <f>[1]Лист1!G224</f>
        <v>666.62000000000012</v>
      </c>
      <c r="H19" s="45">
        <f>[1]Лист1!D224</f>
        <v>15.82</v>
      </c>
      <c r="I19" s="45">
        <f>[1]Лист1!E224</f>
        <v>21.95</v>
      </c>
      <c r="J19" s="54">
        <f>[1]Лист1!F224</f>
        <v>99.85</v>
      </c>
    </row>
    <row r="20" spans="1:10" ht="15.75" x14ac:dyDescent="0.25">
      <c r="A20" s="25"/>
      <c r="B20" s="61"/>
      <c r="C20" s="26"/>
      <c r="D20" s="28" t="s">
        <v>17</v>
      </c>
      <c r="E20" s="53"/>
      <c r="F20" s="54" t="s">
        <v>18</v>
      </c>
      <c r="G20" s="54"/>
      <c r="H20" s="45"/>
      <c r="I20" s="45"/>
      <c r="J20" s="54"/>
    </row>
    <row r="21" spans="1:10" ht="15.75" x14ac:dyDescent="0.25">
      <c r="A21" s="25"/>
      <c r="B21" s="61"/>
      <c r="C21" s="26"/>
      <c r="D21" s="29" t="s">
        <v>22</v>
      </c>
      <c r="E21" s="53"/>
      <c r="F21" s="53"/>
      <c r="G21" s="53"/>
      <c r="H21" s="27"/>
      <c r="I21" s="27"/>
      <c r="J21" s="53"/>
    </row>
    <row r="22" spans="1:10" ht="15.75" x14ac:dyDescent="0.25">
      <c r="A22" s="25"/>
      <c r="B22" s="61"/>
      <c r="C22" s="26" t="str">
        <f>[1]Лист1!H226</f>
        <v>8/998</v>
      </c>
      <c r="D22" s="30" t="str">
        <f>[1]Лист1!B226</f>
        <v>Щи по - уральски  с фаршем (фарш говяд., крупа перловая, лук репч., морковь, капуста св., масло подсолн., соль йодир., томат. паста)</v>
      </c>
      <c r="E22" s="53" t="str">
        <f>[1]Лист1!C226</f>
        <v>15/200</v>
      </c>
      <c r="F22" s="53" t="s">
        <v>65</v>
      </c>
      <c r="G22" s="53">
        <f>[1]Лист1!G226</f>
        <v>96.67</v>
      </c>
      <c r="H22" s="27">
        <f>[1]Лист1!D226</f>
        <v>4.63</v>
      </c>
      <c r="I22" s="27">
        <f>[1]Лист1!E226</f>
        <v>6.26</v>
      </c>
      <c r="J22" s="53">
        <f>[1]Лист1!F226</f>
        <v>5.46</v>
      </c>
    </row>
    <row r="23" spans="1:10" ht="15.75" x14ac:dyDescent="0.25">
      <c r="A23" s="25"/>
      <c r="B23" s="35"/>
      <c r="C23" s="26" t="str">
        <f>[1]Лист1!H227</f>
        <v>225/370</v>
      </c>
      <c r="D23" s="30" t="str">
        <f>[1]Лист1!B227</f>
        <v>Котлета Незнайка с соусом крас. основным (говядина, свинина, молоко, батон., лук репч., яйцо, сухари панир., масло подс. соль йодир., соус кр. осн.)  80/30</v>
      </c>
      <c r="E23" s="53">
        <f>[1]Лист1!C227</f>
        <v>110</v>
      </c>
      <c r="F23" s="53" t="s">
        <v>66</v>
      </c>
      <c r="G23" s="53">
        <f>[1]Лист1!G227</f>
        <v>194.83</v>
      </c>
      <c r="H23" s="27">
        <f>[1]Лист1!D227</f>
        <v>12.54</v>
      </c>
      <c r="I23" s="27">
        <f>[1]Лист1!E227</f>
        <v>15.67</v>
      </c>
      <c r="J23" s="53">
        <f>[1]Лист1!F227</f>
        <v>13.16</v>
      </c>
    </row>
    <row r="24" spans="1:10" ht="15.75" x14ac:dyDescent="0.25">
      <c r="A24" s="25"/>
      <c r="B24" s="26"/>
      <c r="C24" s="26">
        <f>[1]Лист1!H228</f>
        <v>632</v>
      </c>
      <c r="D24" s="15" t="str">
        <f>[1]Лист1!B228</f>
        <v>Гарнир каша гречневая рассыпчатая ( крупа гречневая, масло слив., соль йод.)</v>
      </c>
      <c r="E24" s="53">
        <f>[1]Лист1!C228</f>
        <v>200</v>
      </c>
      <c r="F24" s="53" t="s">
        <v>67</v>
      </c>
      <c r="G24" s="53">
        <f>[1]Лист1!G228</f>
        <v>272.48</v>
      </c>
      <c r="H24" s="27">
        <f>[1]Лист1!D228</f>
        <v>8.26</v>
      </c>
      <c r="I24" s="27">
        <f>[1]Лист1!E228</f>
        <v>6.32</v>
      </c>
      <c r="J24" s="53">
        <f>[1]Лист1!F228</f>
        <v>50.64</v>
      </c>
    </row>
    <row r="25" spans="1:10" ht="16.5" thickBot="1" x14ac:dyDescent="0.3">
      <c r="A25" s="25"/>
      <c r="B25" s="63"/>
      <c r="C25" s="26">
        <f>[1]Лист1!H229</f>
        <v>663</v>
      </c>
      <c r="D25" s="31" t="str">
        <f>[1]Лист1!B229</f>
        <v>Чай с сахаром (чай, сахар)</v>
      </c>
      <c r="E25" s="53">
        <f>[1]Лист1!C229</f>
        <v>200</v>
      </c>
      <c r="F25" s="53" t="s">
        <v>29</v>
      </c>
      <c r="G25" s="53">
        <f>[1]Лист1!G229</f>
        <v>36.32</v>
      </c>
      <c r="H25" s="27">
        <f>[1]Лист1!D229</f>
        <v>0</v>
      </c>
      <c r="I25" s="27">
        <f>[1]Лист1!E229</f>
        <v>0</v>
      </c>
      <c r="J25" s="53">
        <f>[1]Лист1!F229</f>
        <v>9.08</v>
      </c>
    </row>
    <row r="26" spans="1:10" ht="15.75" x14ac:dyDescent="0.25">
      <c r="A26" s="25"/>
      <c r="B26" s="61"/>
      <c r="C26" s="26" t="str">
        <f>[1]Лист1!H230</f>
        <v>-</v>
      </c>
      <c r="D26" s="31" t="str">
        <f>[1]Лист1!B230</f>
        <v>Хлеб пшеничный йодированный</v>
      </c>
      <c r="E26" s="53">
        <f>[1]Лист1!C230</f>
        <v>29</v>
      </c>
      <c r="F26" s="53" t="s">
        <v>44</v>
      </c>
      <c r="G26" s="53">
        <f>[1]Лист1!G230</f>
        <v>70.47</v>
      </c>
      <c r="H26" s="27">
        <f>[1]Лист1!D230</f>
        <v>2.1800000000000002</v>
      </c>
      <c r="I26" s="27">
        <f>[1]Лист1!E230</f>
        <v>0.28999999999999998</v>
      </c>
      <c r="J26" s="53">
        <f>[1]Лист1!F230</f>
        <v>14.79</v>
      </c>
    </row>
    <row r="27" spans="1:10" ht="15.75" x14ac:dyDescent="0.25">
      <c r="A27" s="25"/>
      <c r="B27" s="61"/>
      <c r="C27" s="26" t="str">
        <f>[1]Лист1!H231</f>
        <v>-</v>
      </c>
      <c r="D27" s="31" t="str">
        <f>[1]Лист1!B231</f>
        <v>Хлеб ржаной</v>
      </c>
      <c r="E27" s="53">
        <f>[1]Лист1!C231</f>
        <v>25</v>
      </c>
      <c r="F27" s="53" t="s">
        <v>68</v>
      </c>
      <c r="G27" s="53">
        <f>[1]Лист1!G231</f>
        <v>48.9</v>
      </c>
      <c r="H27" s="27">
        <f>[1]Лист1!D231</f>
        <v>1.65</v>
      </c>
      <c r="I27" s="27">
        <f>[1]Лист1!E231</f>
        <v>0.3</v>
      </c>
      <c r="J27" s="53">
        <f>[1]Лист1!F231</f>
        <v>9.9</v>
      </c>
    </row>
    <row r="28" spans="1:10" ht="15.75" x14ac:dyDescent="0.25">
      <c r="A28" s="25"/>
      <c r="B28" s="61"/>
      <c r="C28" s="26">
        <f>[1]Лист1!H232</f>
        <v>0</v>
      </c>
      <c r="D28" s="31" t="str">
        <f>[1]Лист1!B232</f>
        <v>Напиток овсяный (1 шт.)</v>
      </c>
      <c r="E28" s="53">
        <f>[1]Лист1!C232</f>
        <v>200</v>
      </c>
      <c r="F28" s="53" t="s">
        <v>69</v>
      </c>
      <c r="G28" s="53">
        <f>[1]Лист1!G232</f>
        <v>140</v>
      </c>
      <c r="H28" s="27">
        <f>[1]Лист1!D232</f>
        <v>2</v>
      </c>
      <c r="I28" s="27">
        <f>[1]Лист1!E232</f>
        <v>6.4</v>
      </c>
      <c r="J28" s="53">
        <f>[1]Лист1!F232</f>
        <v>19</v>
      </c>
    </row>
    <row r="29" spans="1:10" ht="15.75" x14ac:dyDescent="0.25">
      <c r="A29" s="25"/>
      <c r="B29" s="35"/>
      <c r="C29" s="26">
        <f>[1]Лист1!H233</f>
        <v>0</v>
      </c>
      <c r="D29" s="32" t="s">
        <v>16</v>
      </c>
      <c r="E29" s="54" t="s">
        <v>58</v>
      </c>
      <c r="F29" s="54" t="s">
        <v>25</v>
      </c>
      <c r="G29" s="54">
        <f>[1]Лист1!G233</f>
        <v>859.67000000000007</v>
      </c>
      <c r="H29" s="45">
        <f>[1]Лист1!D233</f>
        <v>31.259999999999998</v>
      </c>
      <c r="I29" s="45">
        <f>[1]Лист1!E233</f>
        <v>35.24</v>
      </c>
      <c r="J29" s="54">
        <f>[1]Лист1!F233</f>
        <v>122.03</v>
      </c>
    </row>
    <row r="30" spans="1:10" ht="16.5" thickBot="1" x14ac:dyDescent="0.3">
      <c r="A30" s="25"/>
      <c r="B30" s="26"/>
      <c r="C30" s="26"/>
      <c r="D30" s="33" t="s">
        <v>17</v>
      </c>
      <c r="E30" s="53"/>
      <c r="F30" s="54" t="s">
        <v>25</v>
      </c>
      <c r="G30" s="53"/>
      <c r="H30" s="27"/>
      <c r="I30" s="27"/>
      <c r="J30" s="53"/>
    </row>
    <row r="31" spans="1:10" ht="16.5" thickBot="1" x14ac:dyDescent="0.3">
      <c r="A31" s="25"/>
      <c r="B31" s="63"/>
      <c r="C31" s="26"/>
      <c r="D31" s="29" t="s">
        <v>23</v>
      </c>
      <c r="E31" s="53"/>
      <c r="F31" s="53"/>
      <c r="G31" s="53"/>
      <c r="H31" s="27"/>
      <c r="I31" s="27"/>
      <c r="J31" s="53"/>
    </row>
    <row r="32" spans="1:10" ht="15.75" x14ac:dyDescent="0.25">
      <c r="A32" s="8" t="s">
        <v>11</v>
      </c>
      <c r="B32" s="61"/>
      <c r="C32" s="15" t="str">
        <f>[1]Лист1!H235</f>
        <v>8/998</v>
      </c>
      <c r="D32" s="30" t="str">
        <f>[1]Лист1!B235</f>
        <v>Щи по - уральски  с фаршем (фарш говяд., крупа перловая, лук репч., морковь, капуста св., масло подсолн., соль йодир., томат. паста)</v>
      </c>
      <c r="E32" s="51" t="str">
        <f>[1]Лист1!C235</f>
        <v>30/250</v>
      </c>
      <c r="F32" s="60" t="s">
        <v>70</v>
      </c>
      <c r="G32" s="52">
        <f>[1]Лист1!G235</f>
        <v>125.89</v>
      </c>
      <c r="H32" s="19">
        <f>[1]Лист1!D235</f>
        <v>6.03</v>
      </c>
      <c r="I32" s="19">
        <f>[1]Лист1!E235</f>
        <v>8.15</v>
      </c>
      <c r="J32" s="19">
        <f>[1]Лист1!F235</f>
        <v>7.11</v>
      </c>
    </row>
    <row r="33" spans="1:10" ht="15.75" x14ac:dyDescent="0.25">
      <c r="A33" s="8"/>
      <c r="B33" s="14"/>
      <c r="C33" s="15" t="str">
        <f>[1]Лист1!H236</f>
        <v>225/370</v>
      </c>
      <c r="D33" s="30" t="str">
        <f>[1]Лист1!B236</f>
        <v>Котлета Незнайка с соусом крас. основным (говядина, свинина, молоко, батон., лук репч., яйцо, сухари панир., масло подс. соль йодир., соус кр. осн.)  80/30</v>
      </c>
      <c r="E33" s="16">
        <f>[1]Лист1!C236</f>
        <v>110</v>
      </c>
      <c r="F33" s="53" t="s">
        <v>66</v>
      </c>
      <c r="G33" s="17">
        <f>[1]Лист1!G236</f>
        <v>194.83</v>
      </c>
      <c r="H33" s="17">
        <f>[1]Лист1!D236</f>
        <v>12.54</v>
      </c>
      <c r="I33" s="17">
        <f>[1]Лист1!E236</f>
        <v>15.67</v>
      </c>
      <c r="J33" s="17">
        <f>[1]Лист1!F236</f>
        <v>13.16</v>
      </c>
    </row>
    <row r="34" spans="1:10" ht="15.75" x14ac:dyDescent="0.25">
      <c r="A34" s="8"/>
      <c r="B34" s="14"/>
      <c r="C34" s="34">
        <f>[1]Лист1!H237</f>
        <v>632</v>
      </c>
      <c r="D34" s="15" t="str">
        <f>[1]Лист1!B237</f>
        <v>Гарнир каша гречневая рассыпчатая ( крупа гречневая, масло слив., соль йод.)</v>
      </c>
      <c r="E34" s="16">
        <f>[1]Лист1!C237</f>
        <v>180</v>
      </c>
      <c r="F34" s="53" t="s">
        <v>71</v>
      </c>
      <c r="G34" s="17">
        <f>[1]Лист1!G237</f>
        <v>263.23</v>
      </c>
      <c r="H34" s="17">
        <f>[1]Лист1!D237</f>
        <v>7.43</v>
      </c>
      <c r="I34" s="17">
        <f>[1]Лист1!E237</f>
        <v>5.69</v>
      </c>
      <c r="J34" s="17">
        <f>[1]Лист1!F237</f>
        <v>45.58</v>
      </c>
    </row>
    <row r="35" spans="1:10" ht="15.75" x14ac:dyDescent="0.25">
      <c r="A35" s="8"/>
      <c r="B35" s="14"/>
      <c r="C35" s="15">
        <f>[1]Лист1!H238</f>
        <v>663</v>
      </c>
      <c r="D35" s="31" t="str">
        <f>[1]Лист1!B238</f>
        <v>Чай с сахаром (чай, сахар)</v>
      </c>
      <c r="E35" s="18">
        <f>[1]Лист1!C238</f>
        <v>200</v>
      </c>
      <c r="F35" s="53" t="s">
        <v>29</v>
      </c>
      <c r="G35" s="17">
        <f>[1]Лист1!G238</f>
        <v>36.32</v>
      </c>
      <c r="H35" s="17">
        <f>[1]Лист1!D238</f>
        <v>0</v>
      </c>
      <c r="I35" s="17">
        <f>[1]Лист1!E238</f>
        <v>0</v>
      </c>
      <c r="J35" s="17">
        <f>[1]Лист1!F238</f>
        <v>9.08</v>
      </c>
    </row>
    <row r="36" spans="1:10" ht="15.75" x14ac:dyDescent="0.25">
      <c r="A36" s="8"/>
      <c r="B36" s="14"/>
      <c r="C36" s="15" t="str">
        <f>[1]Лист1!H239</f>
        <v>-</v>
      </c>
      <c r="D36" s="31" t="str">
        <f>[1]Лист1!B239</f>
        <v>Хлеб пшеничный йодированный</v>
      </c>
      <c r="E36" s="18">
        <f>[1]Лист1!C239</f>
        <v>28</v>
      </c>
      <c r="F36" s="53" t="s">
        <v>72</v>
      </c>
      <c r="G36" s="17">
        <f>[1]Лист1!G239</f>
        <v>68.040000000000006</v>
      </c>
      <c r="H36" s="17">
        <f>[1]Лист1!D239</f>
        <v>2.1</v>
      </c>
      <c r="I36" s="17">
        <f>[1]Лист1!E239</f>
        <v>0.28000000000000003</v>
      </c>
      <c r="J36" s="17">
        <f>[1]Лист1!F239</f>
        <v>14.28</v>
      </c>
    </row>
    <row r="37" spans="1:10" ht="15.75" x14ac:dyDescent="0.25">
      <c r="A37" s="8"/>
      <c r="B37" s="14"/>
      <c r="C37" s="15" t="str">
        <f>[1]Лист1!H240</f>
        <v>-</v>
      </c>
      <c r="D37" s="31" t="str">
        <f>[1]Лист1!B240</f>
        <v>Хлеб ржаной</v>
      </c>
      <c r="E37" s="18">
        <f>[1]Лист1!C240</f>
        <v>25</v>
      </c>
      <c r="F37" s="53" t="s">
        <v>68</v>
      </c>
      <c r="G37" s="17">
        <f>[1]Лист1!G240</f>
        <v>48.9</v>
      </c>
      <c r="H37" s="17">
        <f>[1]Лист1!D240</f>
        <v>1.65</v>
      </c>
      <c r="I37" s="17">
        <f>[1]Лист1!E240</f>
        <v>0.3</v>
      </c>
      <c r="J37" s="17">
        <f>[1]Лист1!F240</f>
        <v>9.9</v>
      </c>
    </row>
    <row r="38" spans="1:10" ht="15.75" x14ac:dyDescent="0.25">
      <c r="A38" s="8"/>
      <c r="B38" s="14"/>
      <c r="C38" s="15">
        <f>[1]Лист1!H241</f>
        <v>0</v>
      </c>
      <c r="D38" s="31" t="str">
        <f>[1]Лист1!B241</f>
        <v>Напиток овсяный (1 шт.)</v>
      </c>
      <c r="E38" s="18">
        <f>[1]Лист1!C241</f>
        <v>200</v>
      </c>
      <c r="F38" s="53" t="s">
        <v>69</v>
      </c>
      <c r="G38" s="17">
        <f>[1]Лист1!G241</f>
        <v>140</v>
      </c>
      <c r="H38" s="17">
        <f>[1]Лист1!D241</f>
        <v>2</v>
      </c>
      <c r="I38" s="17">
        <f>[1]Лист1!E241</f>
        <v>6.4</v>
      </c>
      <c r="J38" s="17">
        <f>[1]Лист1!F241</f>
        <v>19</v>
      </c>
    </row>
    <row r="39" spans="1:10" ht="15.75" x14ac:dyDescent="0.25">
      <c r="A39" s="8"/>
      <c r="B39" s="35"/>
      <c r="C39" s="35"/>
      <c r="D39" s="32" t="s">
        <v>16</v>
      </c>
      <c r="E39" s="36" t="s">
        <v>57</v>
      </c>
      <c r="F39" s="36" t="s">
        <v>19</v>
      </c>
      <c r="G39" s="36">
        <f>[1]Лист1!G242</f>
        <v>877.21</v>
      </c>
      <c r="H39" s="36">
        <f>[1]Лист1!D242</f>
        <v>31.75</v>
      </c>
      <c r="I39" s="36">
        <f>[1]Лист1!E242</f>
        <v>36.49</v>
      </c>
      <c r="J39" s="37">
        <f>[1]Лист1!F242</f>
        <v>118.11</v>
      </c>
    </row>
    <row r="40" spans="1:10" ht="16.5" thickBot="1" x14ac:dyDescent="0.3">
      <c r="A40" s="23"/>
      <c r="B40" s="24"/>
      <c r="C40" s="24"/>
      <c r="D40" s="33" t="s">
        <v>17</v>
      </c>
      <c r="E40" s="38"/>
      <c r="F40" s="39">
        <v>120</v>
      </c>
      <c r="G40" s="40"/>
      <c r="H40" s="40"/>
      <c r="I40" s="40"/>
      <c r="J40" s="41"/>
    </row>
    <row r="41" spans="1:10" ht="15.75" x14ac:dyDescent="0.25">
      <c r="A41" s="6"/>
      <c r="B41" s="6"/>
      <c r="C41" s="6"/>
      <c r="D41" s="7" t="s">
        <v>24</v>
      </c>
      <c r="E41" s="6"/>
      <c r="F41" s="58"/>
      <c r="G41" s="6"/>
      <c r="H41" s="6"/>
      <c r="I41" s="6"/>
      <c r="J41" s="6"/>
    </row>
    <row r="42" spans="1:10" ht="47.25" x14ac:dyDescent="0.25">
      <c r="A42" s="8" t="s">
        <v>10</v>
      </c>
      <c r="B42" s="9"/>
      <c r="C42" s="10">
        <v>327</v>
      </c>
      <c r="D42" s="11" t="s">
        <v>31</v>
      </c>
      <c r="E42" s="12" t="s">
        <v>32</v>
      </c>
      <c r="F42" s="59" t="s">
        <v>33</v>
      </c>
      <c r="G42" s="13" t="s">
        <v>34</v>
      </c>
      <c r="H42" s="13" t="s">
        <v>35</v>
      </c>
      <c r="I42" s="13" t="s">
        <v>36</v>
      </c>
      <c r="J42" s="13" t="s">
        <v>37</v>
      </c>
    </row>
    <row r="43" spans="1:10" ht="15.75" x14ac:dyDescent="0.25">
      <c r="A43" s="8"/>
      <c r="B43" s="9"/>
      <c r="C43" s="10">
        <v>603</v>
      </c>
      <c r="D43" s="11" t="s">
        <v>38</v>
      </c>
      <c r="E43" s="12" t="s">
        <v>39</v>
      </c>
      <c r="F43" s="59" t="s">
        <v>40</v>
      </c>
      <c r="G43" s="13" t="s">
        <v>41</v>
      </c>
      <c r="H43" s="13" t="s">
        <v>42</v>
      </c>
      <c r="I43" s="13" t="s">
        <v>43</v>
      </c>
      <c r="J43" s="13" t="s">
        <v>44</v>
      </c>
    </row>
    <row r="44" spans="1:10" ht="15.75" x14ac:dyDescent="0.25">
      <c r="A44" s="8"/>
      <c r="B44" s="9"/>
      <c r="C44" s="10"/>
      <c r="D44" s="11" t="s">
        <v>45</v>
      </c>
      <c r="E44" s="12" t="s">
        <v>46</v>
      </c>
      <c r="F44" s="59" t="s">
        <v>47</v>
      </c>
      <c r="G44" s="13" t="s">
        <v>48</v>
      </c>
      <c r="H44" s="13" t="s">
        <v>49</v>
      </c>
      <c r="I44" s="13" t="s">
        <v>50</v>
      </c>
      <c r="J44" s="13" t="s">
        <v>51</v>
      </c>
    </row>
    <row r="45" spans="1:10" ht="15.75" x14ac:dyDescent="0.25">
      <c r="A45" s="8"/>
      <c r="B45" s="14"/>
      <c r="C45" s="15"/>
      <c r="D45" s="42" t="s">
        <v>16</v>
      </c>
      <c r="E45" s="43" t="s">
        <v>52</v>
      </c>
      <c r="F45" s="65" t="s">
        <v>30</v>
      </c>
      <c r="G45" s="44" t="s">
        <v>53</v>
      </c>
      <c r="H45" s="44" t="s">
        <v>54</v>
      </c>
      <c r="I45" s="44" t="s">
        <v>55</v>
      </c>
      <c r="J45" s="44" t="s"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2023-09-22T06:37:40Z</dcterms:modified>
</cp:coreProperties>
</file>