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 по 6 октября 2023\"/>
    </mc:Choice>
  </mc:AlternateContent>
  <xr:revisionPtr revIDLastSave="0" documentId="13_ncr:1_{A259F483-95A1-40A3-8562-CC47F65863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C14" i="1"/>
  <c r="C15" i="1"/>
  <c r="C16" i="1"/>
  <c r="C17" i="1"/>
  <c r="C18" i="1"/>
  <c r="C19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D14" i="1"/>
  <c r="E14" i="1"/>
  <c r="D15" i="1"/>
  <c r="E15" i="1"/>
  <c r="D16" i="1"/>
  <c r="E16" i="1"/>
  <c r="D17" i="1"/>
  <c r="E17" i="1"/>
  <c r="D18" i="1"/>
  <c r="E18" i="1"/>
  <c r="C5" i="1"/>
  <c r="C6" i="1"/>
  <c r="C7" i="1"/>
  <c r="C8" i="1"/>
  <c r="C9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  <c r="C29" i="1"/>
</calcChain>
</file>

<file path=xl/sharedStrings.xml><?xml version="1.0" encoding="utf-8"?>
<sst xmlns="http://schemas.openxmlformats.org/spreadsheetml/2006/main" count="141" uniqueCount="120">
  <si>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</si>
  <si>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</si>
  <si>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</si>
  <si>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</si>
  <si>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</si>
  <si>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</si>
  <si>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</si>
  <si>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</si>
  <si>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</si>
  <si>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</si>
  <si>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</si>
  <si>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</si>
  <si>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</si>
  <si>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</si>
  <si>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</si>
  <si>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</si>
  <si>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</si>
  <si>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</si>
  <si>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</si>
  <si>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</si>
  <si>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</si>
  <si>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</si>
  <si>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</si>
  <si>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</si>
  <si>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</si>
  <si>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</si>
  <si>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</si>
  <si>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</si>
  <si>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6,52</t>
  </si>
  <si>
    <t>7,83</t>
  </si>
  <si>
    <t>13,42</t>
  </si>
  <si>
    <t>520</t>
  </si>
  <si>
    <t>16,07</t>
  </si>
  <si>
    <t>55,19</t>
  </si>
  <si>
    <t>5,75</t>
  </si>
  <si>
    <t>1,47</t>
  </si>
  <si>
    <t>567</t>
  </si>
  <si>
    <t>19,28</t>
  </si>
  <si>
    <t>1,95</t>
  </si>
  <si>
    <t>887</t>
  </si>
  <si>
    <t>26,08</t>
  </si>
  <si>
    <t>37,51</t>
  </si>
  <si>
    <t>10,59</t>
  </si>
  <si>
    <t>1,92</t>
  </si>
  <si>
    <t>1,52</t>
  </si>
  <si>
    <t>13,96</t>
  </si>
  <si>
    <t>197/998</t>
  </si>
  <si>
    <t>Щи из свежей капусты с картофелем с фаршем и гренками (говядина, картофель, капуста, морковь, лук репч., томат паста, масло раст., соль йод, гренки.)</t>
  </si>
  <si>
    <t>Колобки «Приморье» с маслом (горбуша, крупа рисовая, лук,  яйцо йод., соль, масло сл.)90/5</t>
  </si>
  <si>
    <t>Пюре картофельное (картофель, молоко, масло слив., соль йод.)</t>
  </si>
  <si>
    <t>Чай с медом  (чай, мед, вода)</t>
  </si>
  <si>
    <t>Хлеб пшеничный йодированный</t>
  </si>
  <si>
    <t>Хлеб ржаной</t>
  </si>
  <si>
    <t>Сок фруктовый в п/у.</t>
  </si>
  <si>
    <t>200/20</t>
  </si>
  <si>
    <t>1/125</t>
  </si>
  <si>
    <t>59,04</t>
  </si>
  <si>
    <t>62,77</t>
  </si>
  <si>
    <t>0,15</t>
  </si>
  <si>
    <t>0</t>
  </si>
  <si>
    <t>14,61</t>
  </si>
  <si>
    <t>10,30</t>
  </si>
  <si>
    <t>0,88</t>
  </si>
  <si>
    <t>0,25</t>
  </si>
  <si>
    <t>14,25</t>
  </si>
  <si>
    <t>30/250/15</t>
  </si>
  <si>
    <t>37,32</t>
  </si>
  <si>
    <t>100</t>
  </si>
  <si>
    <t>40,99</t>
  </si>
  <si>
    <t>180</t>
  </si>
  <si>
    <t>11,96</t>
  </si>
  <si>
    <t>20</t>
  </si>
  <si>
    <t>15</t>
  </si>
  <si>
    <t>955</t>
  </si>
  <si>
    <t>178,39</t>
  </si>
  <si>
    <t>228,52</t>
  </si>
  <si>
    <t>169,59</t>
  </si>
  <si>
    <t>49,60</t>
  </si>
  <si>
    <t>29,34</t>
  </si>
  <si>
    <t>777,25</t>
  </si>
  <si>
    <t>5,79</t>
  </si>
  <si>
    <t>16,12</t>
  </si>
  <si>
    <t>3,71</t>
  </si>
  <si>
    <t>1,5</t>
  </si>
  <si>
    <t>0,99</t>
  </si>
  <si>
    <t>29,14</t>
  </si>
  <si>
    <t>7,49</t>
  </si>
  <si>
    <t>14,34</t>
  </si>
  <si>
    <t>5,36</t>
  </si>
  <si>
    <t>0,20</t>
  </si>
  <si>
    <t>0,18</t>
  </si>
  <si>
    <t>27,82</t>
  </si>
  <si>
    <t>6,25</t>
  </si>
  <si>
    <t>24,12</t>
  </si>
  <si>
    <t>10,20</t>
  </si>
  <si>
    <t>5,94</t>
  </si>
  <si>
    <t>89,33</t>
  </si>
  <si>
    <t>Пирожки печеные с мясом и рисом (мука, сахар-песок, масло сл, крупа рисовая, яйцо, говядина, лук репчатый, масло раст, соль йод)</t>
  </si>
  <si>
    <t>Чай с сахаром (чай, сахар)</t>
  </si>
  <si>
    <t>Гематоген</t>
  </si>
  <si>
    <t>90</t>
  </si>
  <si>
    <t>28,29</t>
  </si>
  <si>
    <t>200</t>
  </si>
  <si>
    <t>1/40</t>
  </si>
  <si>
    <t>1,71</t>
  </si>
  <si>
    <t>30,00</t>
  </si>
  <si>
    <t>330</t>
  </si>
  <si>
    <t>272,14</t>
  </si>
  <si>
    <t>36,32</t>
  </si>
  <si>
    <t>156,00</t>
  </si>
  <si>
    <t>464,46</t>
  </si>
  <si>
    <t>11,04</t>
  </si>
  <si>
    <t>33,83</t>
  </si>
  <si>
    <t>9,08</t>
  </si>
  <si>
    <t>2,60</t>
  </si>
  <si>
    <t>1,60</t>
  </si>
  <si>
    <t>32,80</t>
  </si>
  <si>
    <t>13,64</t>
  </si>
  <si>
    <t>11,9</t>
  </si>
  <si>
    <t>75,71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</si>
</sst>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2.10%20&#1087;&#1086;%2013.10%20&#1049;&#1054;&#1043;&#1059;&#1056;&#1058;%20&#1054;&#1082;&#1090;&#1103;&#1073;&#1088;&#1100;&#1089;&#1082;&#1080;&#1081;%20&#1088;&#1072;&#1081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2;&#1077;&#1085;&#1102;%20&#1089;%2018.09&#1087;&#1086;%2029.09-%20&#1054;&#1082;&#1090;&#1073;&#1088;&#1100;&#1089;&#1082;&#1080;&#1081;%20&#1088;&#1072;&#1081;&#1086;&#1085;%20-%20&#1081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49">
          <cell r="B49" t="str">
            <v>Закуска порционная (огурцы свежие)</v>
          </cell>
          <cell r="C49">
            <v>50</v>
          </cell>
          <cell r="D49">
            <v>0.4</v>
          </cell>
          <cell r="E49">
            <v>0.05</v>
          </cell>
          <cell r="F49">
            <v>1.25</v>
          </cell>
          <cell r="G49">
            <v>7.05</v>
          </cell>
          <cell r="H49">
            <v>982</v>
          </cell>
        </row>
        <row r="50">
          <cell r="B50" t="str">
            <v>Стрипсы  из индейки с маслом (филе индейки, свинина, сухари панир., яйцо  куриное, соль йод., масло слив.) 90/10</v>
          </cell>
          <cell r="C50">
            <v>100</v>
          </cell>
          <cell r="D50">
            <v>17.95</v>
          </cell>
          <cell r="E50">
            <v>17.440000000000001</v>
          </cell>
          <cell r="F50">
            <v>9.32</v>
          </cell>
          <cell r="G50">
            <v>266.04000000000002</v>
          </cell>
          <cell r="H50">
            <v>1073</v>
          </cell>
        </row>
        <row r="51">
          <cell r="B51" t="str">
            <v>Макаронные изделия отварные (макаронные изделия, масло сл., соль йодир)</v>
          </cell>
          <cell r="C51">
            <v>150</v>
          </cell>
          <cell r="D51">
            <v>5.42</v>
          </cell>
          <cell r="E51">
            <v>4.07</v>
          </cell>
          <cell r="F51">
            <v>31.8</v>
          </cell>
          <cell r="G51">
            <v>185.45</v>
          </cell>
          <cell r="H51">
            <v>307</v>
          </cell>
        </row>
        <row r="52">
          <cell r="B52" t="str">
            <v>Чай с молоком (чай, молоко)</v>
          </cell>
          <cell r="C52">
            <v>200</v>
          </cell>
          <cell r="D52">
            <v>1.36</v>
          </cell>
          <cell r="E52">
            <v>1.41</v>
          </cell>
          <cell r="F52">
            <v>2.14</v>
          </cell>
          <cell r="G52">
            <v>26.69</v>
          </cell>
          <cell r="H52">
            <v>603</v>
          </cell>
        </row>
        <row r="53">
          <cell r="B53" t="str">
            <v>Хлеб пшеничный йодированный</v>
          </cell>
          <cell r="C53">
            <v>20</v>
          </cell>
          <cell r="D53">
            <v>1.5</v>
          </cell>
          <cell r="E53">
            <v>0.2</v>
          </cell>
          <cell r="F53">
            <v>10.199999999999999</v>
          </cell>
          <cell r="G53">
            <v>48.6</v>
          </cell>
          <cell r="H53" t="str">
            <v>-</v>
          </cell>
        </row>
        <row r="54">
          <cell r="D54">
            <v>26.629999999999995</v>
          </cell>
          <cell r="E54">
            <v>23.17</v>
          </cell>
          <cell r="F54">
            <v>54.710000000000008</v>
          </cell>
          <cell r="G54">
            <v>533.83000000000004</v>
          </cell>
        </row>
        <row r="56">
          <cell r="B56" t="str">
            <v>Закуска порционная (огурцы свежие)</v>
          </cell>
          <cell r="C56">
            <v>60</v>
          </cell>
          <cell r="D56">
            <v>0.48</v>
          </cell>
          <cell r="E56">
            <v>0.06</v>
          </cell>
          <cell r="F56">
            <v>1.5</v>
          </cell>
          <cell r="G56">
            <v>8.4600000000000009</v>
          </cell>
          <cell r="H56">
            <v>982</v>
          </cell>
        </row>
        <row r="57">
          <cell r="B57" t="str">
            <v>Стрипсы  из индейки с маслом (филе индейки, свинина, сухари панир., яйцо  куриное, соль йод., масло слив.) 90/10</v>
          </cell>
          <cell r="C57">
            <v>100</v>
          </cell>
          <cell r="D57">
            <v>17.95</v>
          </cell>
          <cell r="E57">
            <v>17.440000000000001</v>
          </cell>
          <cell r="F57">
            <v>9.32</v>
          </cell>
          <cell r="G57">
            <v>266.04000000000002</v>
          </cell>
          <cell r="H57">
            <v>1073</v>
          </cell>
        </row>
        <row r="58">
          <cell r="B58" t="str">
            <v>Макаронные изделия отварные (макаронные изделия, масло сл., соль йодир)</v>
          </cell>
          <cell r="C58">
            <v>180</v>
          </cell>
          <cell r="D58">
            <v>6.5</v>
          </cell>
          <cell r="E58">
            <v>4.88</v>
          </cell>
          <cell r="F58">
            <v>38.159999999999997</v>
          </cell>
          <cell r="G58">
            <v>222.53</v>
          </cell>
          <cell r="H58">
            <v>307</v>
          </cell>
        </row>
        <row r="59">
          <cell r="B59" t="str">
            <v>Чай с молоком (чай, молоко)</v>
          </cell>
          <cell r="C59">
            <v>200</v>
          </cell>
          <cell r="D59">
            <v>1.36</v>
          </cell>
          <cell r="E59">
            <v>1.41</v>
          </cell>
          <cell r="F59">
            <v>2.14</v>
          </cell>
          <cell r="G59">
            <v>26.69</v>
          </cell>
          <cell r="H59">
            <v>603</v>
          </cell>
        </row>
        <row r="60">
          <cell r="B60" t="str">
            <v>Хлеб пшеничный йодированный</v>
          </cell>
          <cell r="C60">
            <v>27</v>
          </cell>
          <cell r="D60">
            <v>2.0299999999999998</v>
          </cell>
          <cell r="E60">
            <v>0.27</v>
          </cell>
          <cell r="F60">
            <v>13.77</v>
          </cell>
          <cell r="G60">
            <v>65.61</v>
          </cell>
          <cell r="H60" t="str">
            <v>-</v>
          </cell>
        </row>
        <row r="61">
          <cell r="D61">
            <v>28.32</v>
          </cell>
          <cell r="E61">
            <v>24.06</v>
          </cell>
          <cell r="F61">
            <v>64.89</v>
          </cell>
          <cell r="G61">
            <v>589.33000000000004</v>
          </cell>
        </row>
        <row r="63">
          <cell r="B63" t="str">
            <v>Щи из свежей капусты с картофелем с фаршем и гренками (говядина, картофель, капуста, морковь, лук репч., томат паста, масло раст., соль йод, гренки.)</v>
          </cell>
          <cell r="C63" t="str">
            <v>20/200/15</v>
          </cell>
          <cell r="D63">
            <v>4.6900000000000004</v>
          </cell>
          <cell r="E63">
            <v>6.07</v>
          </cell>
          <cell r="F63">
            <v>11.31</v>
          </cell>
          <cell r="G63">
            <v>118.62</v>
          </cell>
        </row>
        <row r="64">
          <cell r="B64" t="str">
            <v>Колобки «Приморье» с маслом (горбуша, крупа рисовая, лук,  яйцо йод., соль, масло сл.)90/5</v>
          </cell>
          <cell r="C64">
            <v>95</v>
          </cell>
          <cell r="D64">
            <v>15.32</v>
          </cell>
          <cell r="E64">
            <v>13.62</v>
          </cell>
          <cell r="F64">
            <v>5.93</v>
          </cell>
          <cell r="G64">
            <v>207.6</v>
          </cell>
        </row>
        <row r="65">
          <cell r="B65" t="str">
            <v>Пюре картофельное (картофель, молоко, масло слив., соль йод.)</v>
          </cell>
          <cell r="C65">
            <v>160</v>
          </cell>
          <cell r="D65">
            <v>3.3</v>
          </cell>
          <cell r="E65">
            <v>4.7699999999999996</v>
          </cell>
          <cell r="F65">
            <v>21.44</v>
          </cell>
          <cell r="G65">
            <v>141.86000000000001</v>
          </cell>
        </row>
        <row r="66">
          <cell r="B66" t="str">
            <v>Чай с медом  (чай, мед, вода)</v>
          </cell>
          <cell r="C66" t="str">
            <v>200/20</v>
          </cell>
          <cell r="D66">
            <v>0.15</v>
          </cell>
          <cell r="E66">
            <v>0</v>
          </cell>
          <cell r="F66">
            <v>14.61</v>
          </cell>
          <cell r="G66">
            <v>59.04</v>
          </cell>
        </row>
        <row r="67">
          <cell r="B67" t="str">
            <v>Хлеб пшеничный йодированный</v>
          </cell>
          <cell r="C67">
            <v>26</v>
          </cell>
          <cell r="D67">
            <v>1.95</v>
          </cell>
          <cell r="E67">
            <v>0.26</v>
          </cell>
          <cell r="F67">
            <v>13.26</v>
          </cell>
          <cell r="G67">
            <v>63.18</v>
          </cell>
        </row>
        <row r="68">
          <cell r="B68" t="str">
            <v>Хлеб ржаной</v>
          </cell>
          <cell r="C68">
            <v>26</v>
          </cell>
          <cell r="D68">
            <v>1.72</v>
          </cell>
          <cell r="E68">
            <v>0.31</v>
          </cell>
          <cell r="F68">
            <v>10.3</v>
          </cell>
          <cell r="G68">
            <v>50.86</v>
          </cell>
        </row>
        <row r="69">
          <cell r="B69" t="str">
            <v>Сок фруктовый в п/у.</v>
          </cell>
          <cell r="C69" t="str">
            <v>1/125</v>
          </cell>
          <cell r="D69">
            <v>0.88</v>
          </cell>
          <cell r="E69">
            <v>0.25</v>
          </cell>
          <cell r="F69">
            <v>14.25</v>
          </cell>
          <cell r="G69">
            <v>62.77</v>
          </cell>
        </row>
        <row r="70">
          <cell r="D70">
            <v>28.009999999999998</v>
          </cell>
          <cell r="E70">
            <v>25.279999999999998</v>
          </cell>
          <cell r="F70">
            <v>91.100000000000009</v>
          </cell>
          <cell r="G70">
            <v>703.93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">
          <cell r="B13" t="str">
            <v>Яйцо перепелиное вареное (1 шт.)</v>
          </cell>
        </row>
        <row r="36">
          <cell r="H36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topLeftCell="A22" workbookViewId="0">
      <selection activeCell="C35" sqref="C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8" t="s">
        <v>15</v>
      </c>
      <c r="C1" s="69"/>
      <c r="D1" s="70"/>
      <c r="E1" s="1" t="s">
        <v>12</v>
      </c>
      <c r="F1" s="55"/>
      <c r="G1" s="1"/>
      <c r="H1" s="1"/>
      <c r="I1" s="1" t="s">
        <v>1</v>
      </c>
      <c r="J1" s="2">
        <v>45202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20</v>
      </c>
      <c r="E4" s="6"/>
      <c r="F4" s="58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>
        <f>[1]Лист1!H49</f>
        <v>982</v>
      </c>
      <c r="D5" s="46" t="str">
        <f>[1]Лист1!B49</f>
        <v>Закуска порционная (огурцы свежие)</v>
      </c>
      <c r="E5" s="12">
        <f>[1]Лист1!C49</f>
        <v>50</v>
      </c>
      <c r="F5" s="59" t="s">
        <v>32</v>
      </c>
      <c r="G5" s="13">
        <f>[1]Лист1!G49</f>
        <v>7.05</v>
      </c>
      <c r="H5" s="13">
        <f>[1]Лист1!D49</f>
        <v>0.4</v>
      </c>
      <c r="I5" s="13">
        <f>[1]Лист1!E49</f>
        <v>0.05</v>
      </c>
      <c r="J5" s="17">
        <f>[1]Лист1!F49</f>
        <v>1.25</v>
      </c>
    </row>
    <row r="6" spans="1:10" ht="47.25" x14ac:dyDescent="0.25">
      <c r="A6" s="8"/>
      <c r="B6" s="14"/>
      <c r="C6" s="17">
        <f>[1]Лист1!H50</f>
        <v>1073</v>
      </c>
      <c r="D6" s="30" t="str">
        <f>[1]Лист1!B50</f>
        <v>Стрипсы  из индейки с маслом (филе индейки, свинина, сухари панир., яйцо  куриное, соль йод., масло слив.) 90/10</v>
      </c>
      <c r="E6" s="16">
        <f>[1]Лист1!C50</f>
        <v>100</v>
      </c>
      <c r="F6" s="55" t="s">
        <v>33</v>
      </c>
      <c r="G6" s="17">
        <f>[1]Лист1!G50</f>
        <v>266.04000000000002</v>
      </c>
      <c r="H6" s="17">
        <f>[1]Лист1!D50</f>
        <v>17.95</v>
      </c>
      <c r="I6" s="17">
        <f>[1]Лист1!E50</f>
        <v>17.440000000000001</v>
      </c>
      <c r="J6" s="17">
        <f>[1]Лист1!F50</f>
        <v>9.32</v>
      </c>
    </row>
    <row r="7" spans="1:10" ht="47.25" x14ac:dyDescent="0.25">
      <c r="A7" s="8"/>
      <c r="B7" s="14"/>
      <c r="C7" s="17">
        <f>[1]Лист1!H51</f>
        <v>307</v>
      </c>
      <c r="D7" s="31" t="str">
        <f>[1]Лист1!B51</f>
        <v>Макаронные изделия отварные (макаронные изделия, масло сл., соль йодир)</v>
      </c>
      <c r="E7" s="16">
        <f>[1]Лист1!C51</f>
        <v>150</v>
      </c>
      <c r="F7" s="55" t="s">
        <v>28</v>
      </c>
      <c r="G7" s="17">
        <f>[1]Лист1!G51</f>
        <v>185.45</v>
      </c>
      <c r="H7" s="17">
        <f>[1]Лист1!D51</f>
        <v>5.42</v>
      </c>
      <c r="I7" s="17">
        <f>[1]Лист1!E51</f>
        <v>4.07</v>
      </c>
      <c r="J7" s="17">
        <f>[1]Лист1!F51</f>
        <v>31.8</v>
      </c>
    </row>
    <row r="8" spans="1:10" ht="15.75" x14ac:dyDescent="0.25">
      <c r="A8" s="8"/>
      <c r="B8" s="14"/>
      <c r="C8" s="17">
        <f>[1]Лист1!H52</f>
        <v>603</v>
      </c>
      <c r="D8" s="31" t="str">
        <f>[1]Лист1!B52</f>
        <v>Чай с молоком (чай, молоко)</v>
      </c>
      <c r="E8" s="16">
        <f>[1]Лист1!C52</f>
        <v>200</v>
      </c>
      <c r="F8" s="55" t="s">
        <v>34</v>
      </c>
      <c r="G8" s="17">
        <f>[1]Лист1!G52</f>
        <v>26.69</v>
      </c>
      <c r="H8" s="17">
        <f>[1]Лист1!D52</f>
        <v>1.36</v>
      </c>
      <c r="I8" s="17">
        <f>[1]Лист1!E52</f>
        <v>1.41</v>
      </c>
      <c r="J8" s="17">
        <f>[1]Лист1!F52</f>
        <v>2.14</v>
      </c>
    </row>
    <row r="9" spans="1:10" ht="15.75" x14ac:dyDescent="0.25">
      <c r="A9" s="8"/>
      <c r="B9" s="61"/>
      <c r="C9" s="62" t="str">
        <f>[1]Лист1!H53</f>
        <v>-</v>
      </c>
      <c r="D9" s="31" t="str">
        <f>[1]Лист1!B53</f>
        <v>Хлеб пшеничный йодированный</v>
      </c>
      <c r="E9" s="18">
        <f>[1]Лист1!C53</f>
        <v>20</v>
      </c>
      <c r="F9" s="55" t="s">
        <v>35</v>
      </c>
      <c r="G9" s="19">
        <f>[1]Лист1!G53</f>
        <v>48.6</v>
      </c>
      <c r="H9" s="19">
        <f>[1]Лист1!D53</f>
        <v>1.5</v>
      </c>
      <c r="I9" s="19">
        <f>[1]Лист1!E53</f>
        <v>0.2</v>
      </c>
      <c r="J9" s="19">
        <f>[1]Лист1!F53</f>
        <v>10.199999999999999</v>
      </c>
    </row>
    <row r="10" spans="1:10" ht="15.75" x14ac:dyDescent="0.25">
      <c r="A10" s="8"/>
      <c r="B10" s="61"/>
      <c r="C10" s="55"/>
      <c r="D10" s="20" t="s">
        <v>16</v>
      </c>
      <c r="E10" s="22" t="s">
        <v>31</v>
      </c>
      <c r="F10" s="22" t="s">
        <v>26</v>
      </c>
      <c r="G10" s="22">
        <f>[1]Лист1!G54</f>
        <v>533.83000000000004</v>
      </c>
      <c r="H10" s="22">
        <f>[1]Лист1!D54</f>
        <v>26.629999999999995</v>
      </c>
      <c r="I10" s="22">
        <f>[1]Лист1!E54</f>
        <v>23.17</v>
      </c>
      <c r="J10" s="22">
        <f>[1]Лист1!F54</f>
        <v>54.710000000000008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26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6.5" thickBot="1" x14ac:dyDescent="0.3">
      <c r="A13" s="23"/>
      <c r="B13" s="63"/>
      <c r="C13" s="26"/>
      <c r="D13" s="29" t="s">
        <v>21</v>
      </c>
      <c r="E13" s="27"/>
      <c r="F13" s="27"/>
      <c r="G13" s="27"/>
      <c r="H13" s="64"/>
      <c r="I13" s="64"/>
      <c r="J13" s="53"/>
    </row>
    <row r="14" spans="1:10" ht="15.75" x14ac:dyDescent="0.25">
      <c r="A14" s="8"/>
      <c r="B14" s="26"/>
      <c r="C14" s="55">
        <f>[1]Лист1!H56</f>
        <v>982</v>
      </c>
      <c r="D14" s="67" t="str">
        <f>[1]Лист1!B56</f>
        <v>Закуска порционная (огурцы свежие)</v>
      </c>
      <c r="E14" s="27">
        <f>[1]Лист1!C56</f>
        <v>60</v>
      </c>
      <c r="F14" s="27" t="s">
        <v>37</v>
      </c>
      <c r="G14" s="27">
        <f>[1]Лист1!G56</f>
        <v>8.4600000000000009</v>
      </c>
      <c r="H14" s="27">
        <f>[1]Лист1!D56</f>
        <v>0.48</v>
      </c>
      <c r="I14" s="27">
        <f>[1]Лист1!E56</f>
        <v>0.06</v>
      </c>
      <c r="J14" s="53">
        <f>[1]Лист1!F56</f>
        <v>1.5</v>
      </c>
    </row>
    <row r="15" spans="1:10" ht="47.25" x14ac:dyDescent="0.25">
      <c r="A15" s="25"/>
      <c r="B15" s="61"/>
      <c r="C15" s="55">
        <f>[1]Лист1!H57</f>
        <v>1073</v>
      </c>
      <c r="D15" s="30" t="str">
        <f>[1]Лист1!B57</f>
        <v>Стрипсы  из индейки с маслом (филе индейки, свинина, сухари панир., яйцо  куриное, соль йод., масло слив.) 90/10</v>
      </c>
      <c r="E15" s="66">
        <f>[1]Лист1!C57</f>
        <v>100</v>
      </c>
      <c r="F15" s="53" t="s">
        <v>33</v>
      </c>
      <c r="G15" s="53">
        <f>[1]Лист1!G57</f>
        <v>266.04000000000002</v>
      </c>
      <c r="H15" s="27">
        <f>[1]Лист1!D57</f>
        <v>17.95</v>
      </c>
      <c r="I15" s="27">
        <f>[1]Лист1!E57</f>
        <v>17.440000000000001</v>
      </c>
      <c r="J15" s="53">
        <f>[1]Лист1!F57</f>
        <v>9.32</v>
      </c>
    </row>
    <row r="16" spans="1:10" ht="47.25" x14ac:dyDescent="0.25">
      <c r="A16" s="25"/>
      <c r="B16" s="61"/>
      <c r="C16" s="50">
        <f>[1]Лист1!H58</f>
        <v>307</v>
      </c>
      <c r="D16" s="30" t="str">
        <f>[1]Лист1!B58</f>
        <v>Макаронные изделия отварные (макаронные изделия, масло сл., соль йодир)</v>
      </c>
      <c r="E16" s="53">
        <f>[1]Лист1!C58</f>
        <v>180</v>
      </c>
      <c r="F16" s="53" t="s">
        <v>29</v>
      </c>
      <c r="G16" s="53">
        <f>[1]Лист1!G58</f>
        <v>222.53</v>
      </c>
      <c r="H16" s="27">
        <f>[1]Лист1!D58</f>
        <v>6.5</v>
      </c>
      <c r="I16" s="27">
        <f>[1]Лист1!E58</f>
        <v>4.88</v>
      </c>
      <c r="J16" s="53">
        <f>[1]Лист1!F58</f>
        <v>38.159999999999997</v>
      </c>
    </row>
    <row r="17" spans="1:10" ht="15.75" x14ac:dyDescent="0.25">
      <c r="A17" s="25"/>
      <c r="B17" s="61"/>
      <c r="C17" s="50">
        <f>[1]Лист1!H59</f>
        <v>603</v>
      </c>
      <c r="D17" s="31" t="str">
        <f>[1]Лист1!B59</f>
        <v>Чай с молоком (чай, молоко)</v>
      </c>
      <c r="E17" s="53">
        <f>[1]Лист1!C59</f>
        <v>200</v>
      </c>
      <c r="F17" s="53" t="s">
        <v>34</v>
      </c>
      <c r="G17" s="53">
        <f>[1]Лист1!G59</f>
        <v>26.69</v>
      </c>
      <c r="H17" s="27">
        <f>[1]Лист1!D59</f>
        <v>1.36</v>
      </c>
      <c r="I17" s="27">
        <f>[1]Лист1!E59</f>
        <v>1.41</v>
      </c>
      <c r="J17" s="53">
        <f>[1]Лист1!F59</f>
        <v>2.14</v>
      </c>
    </row>
    <row r="18" spans="1:10" ht="15.75" x14ac:dyDescent="0.25">
      <c r="A18" s="25"/>
      <c r="B18" s="35"/>
      <c r="C18" s="50" t="str">
        <f>[1]Лист1!H60</f>
        <v>-</v>
      </c>
      <c r="D18" s="31" t="str">
        <f>[1]Лист1!B60</f>
        <v>Хлеб пшеничный йодированный</v>
      </c>
      <c r="E18" s="53">
        <f>[1]Лист1!C60</f>
        <v>27</v>
      </c>
      <c r="F18" s="53" t="s">
        <v>38</v>
      </c>
      <c r="G18" s="53">
        <f>[1]Лист1!G60</f>
        <v>65.61</v>
      </c>
      <c r="H18" s="27">
        <f>[1]Лист1!D60</f>
        <v>2.0299999999999998</v>
      </c>
      <c r="I18" s="27">
        <f>[1]Лист1!E60</f>
        <v>0.27</v>
      </c>
      <c r="J18" s="53">
        <f>[1]Лист1!F60</f>
        <v>13.77</v>
      </c>
    </row>
    <row r="19" spans="1:10" ht="16.5" thickBot="1" x14ac:dyDescent="0.3">
      <c r="A19" s="25"/>
      <c r="B19" s="63"/>
      <c r="C19" s="26">
        <f>[1]Лист1!H61</f>
        <v>0</v>
      </c>
      <c r="D19" s="28" t="s">
        <v>16</v>
      </c>
      <c r="E19" s="54" t="s">
        <v>36</v>
      </c>
      <c r="F19" s="54" t="s">
        <v>18</v>
      </c>
      <c r="G19" s="54">
        <f>[1]Лист1!G61</f>
        <v>589.33000000000004</v>
      </c>
      <c r="H19" s="45">
        <f>[1]Лист1!D61</f>
        <v>28.32</v>
      </c>
      <c r="I19" s="45">
        <f>[1]Лист1!E61</f>
        <v>24.06</v>
      </c>
      <c r="J19" s="54">
        <f>[1]Лист1!F61</f>
        <v>64.89</v>
      </c>
    </row>
    <row r="20" spans="1:10" ht="15.75" x14ac:dyDescent="0.25">
      <c r="A20" s="25"/>
      <c r="B20" s="61"/>
      <c r="C20" s="26"/>
      <c r="D20" s="28" t="s">
        <v>17</v>
      </c>
      <c r="E20" s="53"/>
      <c r="F20" s="54" t="s">
        <v>18</v>
      </c>
      <c r="G20" s="54"/>
      <c r="H20" s="45"/>
      <c r="I20" s="45"/>
      <c r="J20" s="54"/>
    </row>
    <row r="21" spans="1:10" ht="15.75" x14ac:dyDescent="0.25">
      <c r="A21" s="25"/>
      <c r="B21" s="61"/>
      <c r="C21" s="26"/>
      <c r="D21" s="29" t="s">
        <v>22</v>
      </c>
      <c r="E21" s="53"/>
      <c r="F21" s="53"/>
      <c r="G21" s="53"/>
      <c r="H21" s="27"/>
      <c r="I21" s="27"/>
      <c r="J21" s="53"/>
    </row>
    <row r="22" spans="1:10" ht="78.75" x14ac:dyDescent="0.25">
      <c r="A22" s="25"/>
      <c r="B22" s="61"/>
      <c r="C22" s="26" t="s">
        <v>46</v>
      </c>
      <c r="D22" s="30" t="str">
        <f>[1]Лист1!B63</f>
        <v>Щи из свежей капусты с картофелем с фаршем и гренками (говядина, картофель, капуста, морковь, лук репч., томат паста, масло раст., соль йод, гренки.)</v>
      </c>
      <c r="E22" s="53" t="str">
        <f>[1]Лист1!C63</f>
        <v>20/200/15</v>
      </c>
      <c r="F22" s="53" t="s">
        <v>40</v>
      </c>
      <c r="G22" s="53">
        <f>[1]Лист1!G63</f>
        <v>118.62</v>
      </c>
      <c r="H22" s="27">
        <f>[1]Лист1!D63</f>
        <v>4.6900000000000004</v>
      </c>
      <c r="I22" s="27">
        <f>[1]Лист1!E63</f>
        <v>6.07</v>
      </c>
      <c r="J22" s="53">
        <f>[1]Лист1!F63</f>
        <v>11.31</v>
      </c>
    </row>
    <row r="23" spans="1:10" ht="47.25" x14ac:dyDescent="0.25">
      <c r="A23" s="25"/>
      <c r="B23" s="35"/>
      <c r="C23" s="26">
        <v>256</v>
      </c>
      <c r="D23" s="30" t="str">
        <f>[1]Лист1!B64</f>
        <v>Колобки «Приморье» с маслом (горбуша, крупа рисовая, лук,  яйцо йод., соль, масло сл.)90/5</v>
      </c>
      <c r="E23" s="53">
        <f>[1]Лист1!C64</f>
        <v>95</v>
      </c>
      <c r="F23" s="53" t="s">
        <v>41</v>
      </c>
      <c r="G23" s="53">
        <f>[1]Лист1!G64</f>
        <v>207.6</v>
      </c>
      <c r="H23" s="27">
        <f>[1]Лист1!D64</f>
        <v>15.32</v>
      </c>
      <c r="I23" s="27">
        <f>[1]Лист1!E64</f>
        <v>13.62</v>
      </c>
      <c r="J23" s="53">
        <f>[1]Лист1!F64</f>
        <v>5.93</v>
      </c>
    </row>
    <row r="24" spans="1:10" ht="31.5" x14ac:dyDescent="0.25">
      <c r="A24" s="25"/>
      <c r="B24" s="26"/>
      <c r="C24" s="26">
        <v>371</v>
      </c>
      <c r="D24" s="15" t="str">
        <f>[1]Лист1!B65</f>
        <v>Пюре картофельное (картофель, молоко, масло слив., соль йод.)</v>
      </c>
      <c r="E24" s="53">
        <f>[1]Лист1!C65</f>
        <v>160</v>
      </c>
      <c r="F24" s="53" t="s">
        <v>42</v>
      </c>
      <c r="G24" s="53">
        <f>[1]Лист1!G65</f>
        <v>141.86000000000001</v>
      </c>
      <c r="H24" s="27">
        <f>[1]Лист1!D65</f>
        <v>3.3</v>
      </c>
      <c r="I24" s="27">
        <f>[1]Лист1!E65</f>
        <v>4.7699999999999996</v>
      </c>
      <c r="J24" s="53">
        <f>[1]Лист1!F65</f>
        <v>21.44</v>
      </c>
    </row>
    <row r="25" spans="1:10" ht="16.5" thickBot="1" x14ac:dyDescent="0.3">
      <c r="A25" s="25"/>
      <c r="B25" s="63"/>
      <c r="C25" s="26">
        <v>977</v>
      </c>
      <c r="D25" s="31" t="str">
        <f>[1]Лист1!B66</f>
        <v>Чай с медом  (чай, мед, вода)</v>
      </c>
      <c r="E25" s="53" t="str">
        <f>[1]Лист1!C66</f>
        <v>200/20</v>
      </c>
      <c r="F25" s="53" t="s">
        <v>30</v>
      </c>
      <c r="G25" s="53">
        <f>[1]Лист1!G66</f>
        <v>59.04</v>
      </c>
      <c r="H25" s="27">
        <f>[1]Лист1!D66</f>
        <v>0.15</v>
      </c>
      <c r="I25" s="27">
        <f>[1]Лист1!E66</f>
        <v>0</v>
      </c>
      <c r="J25" s="53">
        <f>[1]Лист1!F66</f>
        <v>14.61</v>
      </c>
    </row>
    <row r="26" spans="1:10" ht="15.75" x14ac:dyDescent="0.25">
      <c r="A26" s="25"/>
      <c r="B26" s="61"/>
      <c r="C26" s="26"/>
      <c r="D26" s="31" t="str">
        <f>[1]Лист1!B67</f>
        <v>Хлеб пшеничный йодированный</v>
      </c>
      <c r="E26" s="53">
        <f>[1]Лист1!C67</f>
        <v>26</v>
      </c>
      <c r="F26" s="53" t="s">
        <v>43</v>
      </c>
      <c r="G26" s="53">
        <f>[1]Лист1!G67</f>
        <v>63.18</v>
      </c>
      <c r="H26" s="27">
        <f>[1]Лист1!D67</f>
        <v>1.95</v>
      </c>
      <c r="I26" s="27">
        <f>[1]Лист1!E67</f>
        <v>0.26</v>
      </c>
      <c r="J26" s="53">
        <f>[1]Лист1!F67</f>
        <v>13.26</v>
      </c>
    </row>
    <row r="27" spans="1:10" ht="15.75" x14ac:dyDescent="0.25">
      <c r="A27" s="25"/>
      <c r="B27" s="61"/>
      <c r="C27" s="26"/>
      <c r="D27" s="31" t="str">
        <f>[1]Лист1!B68</f>
        <v>Хлеб ржаной</v>
      </c>
      <c r="E27" s="53">
        <f>[1]Лист1!C68</f>
        <v>26</v>
      </c>
      <c r="F27" s="53" t="s">
        <v>44</v>
      </c>
      <c r="G27" s="53">
        <f>[1]Лист1!G68</f>
        <v>50.86</v>
      </c>
      <c r="H27" s="27">
        <f>[1]Лист1!D68</f>
        <v>1.72</v>
      </c>
      <c r="I27" s="27">
        <f>[1]Лист1!E68</f>
        <v>0.31</v>
      </c>
      <c r="J27" s="53">
        <f>[1]Лист1!F68</f>
        <v>10.3</v>
      </c>
    </row>
    <row r="28" spans="1:10" ht="15.75" x14ac:dyDescent="0.25">
      <c r="A28" s="25"/>
      <c r="B28" s="61"/>
      <c r="C28" s="26"/>
      <c r="D28" s="31" t="str">
        <f>[1]Лист1!B69</f>
        <v>Сок фруктовый в п/у.</v>
      </c>
      <c r="E28" s="53" t="str">
        <f>[1]Лист1!C69</f>
        <v>1/125</v>
      </c>
      <c r="F28" s="53" t="s">
        <v>45</v>
      </c>
      <c r="G28" s="53">
        <f>[1]Лист1!G69</f>
        <v>62.77</v>
      </c>
      <c r="H28" s="27">
        <f>[1]Лист1!D69</f>
        <v>0.88</v>
      </c>
      <c r="I28" s="27">
        <f>[1]Лист1!E69</f>
        <v>0.25</v>
      </c>
      <c r="J28" s="53">
        <f>[1]Лист1!F69</f>
        <v>14.25</v>
      </c>
    </row>
    <row r="29" spans="1:10" ht="15.75" x14ac:dyDescent="0.25">
      <c r="A29" s="25"/>
      <c r="B29" s="35"/>
      <c r="C29" s="26" t="str">
        <f>[2]Лист1!H36</f>
        <v>-</v>
      </c>
      <c r="D29" s="32" t="s">
        <v>16</v>
      </c>
      <c r="E29" s="54" t="s">
        <v>39</v>
      </c>
      <c r="F29" s="54" t="s">
        <v>25</v>
      </c>
      <c r="G29" s="54">
        <f>[1]Лист1!G70</f>
        <v>703.93</v>
      </c>
      <c r="H29" s="45">
        <f>[1]Лист1!D70</f>
        <v>28.009999999999998</v>
      </c>
      <c r="I29" s="45">
        <f>[1]Лист1!E70</f>
        <v>25.279999999999998</v>
      </c>
      <c r="J29" s="54">
        <f>[1]Лист1!F70</f>
        <v>91.100000000000009</v>
      </c>
    </row>
    <row r="30" spans="1:10" ht="16.5" thickBot="1" x14ac:dyDescent="0.3">
      <c r="A30" s="25"/>
      <c r="B30" s="26"/>
      <c r="C30" s="26"/>
      <c r="D30" s="33" t="s">
        <v>17</v>
      </c>
      <c r="E30" s="53"/>
      <c r="F30" s="54" t="s">
        <v>25</v>
      </c>
      <c r="G30" s="53"/>
      <c r="H30" s="27"/>
      <c r="I30" s="27"/>
      <c r="J30" s="53"/>
    </row>
    <row r="31" spans="1:10" ht="16.5" thickBot="1" x14ac:dyDescent="0.3">
      <c r="A31" s="25"/>
      <c r="B31" s="63"/>
      <c r="C31" s="26"/>
      <c r="D31" s="29" t="s">
        <v>23</v>
      </c>
      <c r="E31" s="53"/>
      <c r="F31" s="53"/>
      <c r="G31" s="53"/>
      <c r="H31" s="27"/>
      <c r="I31" s="27"/>
      <c r="J31" s="53"/>
    </row>
    <row r="32" spans="1:10" ht="78.75" x14ac:dyDescent="0.25">
      <c r="A32" s="8" t="s">
        <v>11</v>
      </c>
      <c r="B32" s="61"/>
      <c r="C32" s="15" t="s">
        <v>46</v>
      </c>
      <c r="D32" s="30" t="s">
        <v>47</v>
      </c>
      <c r="E32" s="51" t="s">
        <v>65</v>
      </c>
      <c r="F32" s="60" t="s">
        <v>66</v>
      </c>
      <c r="G32" s="52" t="s">
        <v>74</v>
      </c>
      <c r="H32" s="19" t="s">
        <v>80</v>
      </c>
      <c r="I32" s="19" t="s">
        <v>86</v>
      </c>
      <c r="J32" s="19" t="s">
        <v>45</v>
      </c>
    </row>
    <row r="33" spans="1:10" ht="47.25" x14ac:dyDescent="0.25">
      <c r="A33" s="8"/>
      <c r="B33" s="14"/>
      <c r="C33" s="15">
        <v>256</v>
      </c>
      <c r="D33" s="30" t="s">
        <v>48</v>
      </c>
      <c r="E33" s="16" t="s">
        <v>67</v>
      </c>
      <c r="F33" s="53" t="s">
        <v>68</v>
      </c>
      <c r="G33" s="17" t="s">
        <v>75</v>
      </c>
      <c r="H33" s="17" t="s">
        <v>81</v>
      </c>
      <c r="I33" s="17" t="s">
        <v>87</v>
      </c>
      <c r="J33" s="17" t="s">
        <v>92</v>
      </c>
    </row>
    <row r="34" spans="1:10" ht="31.5" x14ac:dyDescent="0.25">
      <c r="A34" s="8"/>
      <c r="B34" s="14"/>
      <c r="C34" s="34">
        <v>371</v>
      </c>
      <c r="D34" s="15" t="s">
        <v>49</v>
      </c>
      <c r="E34" s="16" t="s">
        <v>69</v>
      </c>
      <c r="F34" s="53" t="s">
        <v>70</v>
      </c>
      <c r="G34" s="17" t="s">
        <v>76</v>
      </c>
      <c r="H34" s="17" t="s">
        <v>82</v>
      </c>
      <c r="I34" s="17" t="s">
        <v>88</v>
      </c>
      <c r="J34" s="17" t="s">
        <v>93</v>
      </c>
    </row>
    <row r="35" spans="1:10" ht="15.75" x14ac:dyDescent="0.25">
      <c r="A35" s="8"/>
      <c r="B35" s="14"/>
      <c r="C35" s="15">
        <v>977</v>
      </c>
      <c r="D35" s="31" t="s">
        <v>50</v>
      </c>
      <c r="E35" s="18" t="s">
        <v>54</v>
      </c>
      <c r="F35" s="53" t="s">
        <v>30</v>
      </c>
      <c r="G35" s="17" t="s">
        <v>56</v>
      </c>
      <c r="H35" s="17" t="s">
        <v>58</v>
      </c>
      <c r="I35" s="17" t="s">
        <v>59</v>
      </c>
      <c r="J35" s="17" t="s">
        <v>60</v>
      </c>
    </row>
    <row r="36" spans="1:10" ht="15.75" x14ac:dyDescent="0.25">
      <c r="A36" s="8"/>
      <c r="B36" s="14"/>
      <c r="C36" s="15"/>
      <c r="D36" s="31" t="s">
        <v>51</v>
      </c>
      <c r="E36" s="18" t="s">
        <v>71</v>
      </c>
      <c r="F36" s="53" t="s">
        <v>35</v>
      </c>
      <c r="G36" s="17" t="s">
        <v>77</v>
      </c>
      <c r="H36" s="17" t="s">
        <v>83</v>
      </c>
      <c r="I36" s="17" t="s">
        <v>89</v>
      </c>
      <c r="J36" s="17" t="s">
        <v>94</v>
      </c>
    </row>
    <row r="37" spans="1:10" ht="15.75" x14ac:dyDescent="0.25">
      <c r="A37" s="8"/>
      <c r="B37" s="14"/>
      <c r="C37" s="15"/>
      <c r="D37" s="31" t="s">
        <v>52</v>
      </c>
      <c r="E37" s="18" t="s">
        <v>72</v>
      </c>
      <c r="F37" s="53" t="s">
        <v>62</v>
      </c>
      <c r="G37" s="17" t="s">
        <v>78</v>
      </c>
      <c r="H37" s="17" t="s">
        <v>84</v>
      </c>
      <c r="I37" s="17" t="s">
        <v>90</v>
      </c>
      <c r="J37" s="17" t="s">
        <v>95</v>
      </c>
    </row>
    <row r="38" spans="1:10" ht="15.75" x14ac:dyDescent="0.25">
      <c r="A38" s="8"/>
      <c r="B38" s="14"/>
      <c r="C38" s="15"/>
      <c r="D38" s="31" t="s">
        <v>53</v>
      </c>
      <c r="E38" s="18" t="s">
        <v>55</v>
      </c>
      <c r="F38" s="53" t="s">
        <v>45</v>
      </c>
      <c r="G38" s="17" t="s">
        <v>57</v>
      </c>
      <c r="H38" s="17" t="s">
        <v>62</v>
      </c>
      <c r="I38" s="17" t="s">
        <v>63</v>
      </c>
      <c r="J38" s="17" t="s">
        <v>64</v>
      </c>
    </row>
    <row r="39" spans="1:10" ht="15.75" x14ac:dyDescent="0.25">
      <c r="A39" s="8"/>
      <c r="B39" s="35"/>
      <c r="C39" s="35"/>
      <c r="D39" s="32" t="s">
        <v>16</v>
      </c>
      <c r="E39" s="36" t="s">
        <v>73</v>
      </c>
      <c r="F39" s="36" t="s">
        <v>19</v>
      </c>
      <c r="G39" s="36" t="s">
        <v>79</v>
      </c>
      <c r="H39" s="36" t="s">
        <v>85</v>
      </c>
      <c r="I39" s="36" t="s">
        <v>91</v>
      </c>
      <c r="J39" s="37" t="s">
        <v>96</v>
      </c>
    </row>
    <row r="40" spans="1:10" ht="16.5" thickBot="1" x14ac:dyDescent="0.3">
      <c r="A40" s="23"/>
      <c r="B40" s="24"/>
      <c r="C40" s="24"/>
      <c r="D40" s="33" t="s">
        <v>17</v>
      </c>
      <c r="E40" s="38"/>
      <c r="F40" s="39">
        <v>120</v>
      </c>
      <c r="G40" s="40"/>
      <c r="H40" s="40"/>
      <c r="I40" s="40"/>
      <c r="J40" s="41"/>
    </row>
    <row r="41" spans="1:10" ht="15.75" x14ac:dyDescent="0.25">
      <c r="A41" s="6"/>
      <c r="B41" s="6"/>
      <c r="C41" s="6"/>
      <c r="D41" s="7" t="s">
        <v>24</v>
      </c>
      <c r="E41" s="6"/>
      <c r="F41" s="58"/>
      <c r="G41" s="6"/>
      <c r="H41" s="6"/>
      <c r="I41" s="6"/>
      <c r="J41" s="6"/>
    </row>
    <row r="42" spans="1:10" ht="63" x14ac:dyDescent="0.25">
      <c r="A42" s="8" t="s">
        <v>10</v>
      </c>
      <c r="B42" s="9"/>
      <c r="C42" s="10">
        <v>60</v>
      </c>
      <c r="D42" s="11" t="s">
        <v>97</v>
      </c>
      <c r="E42" s="12" t="s">
        <v>100</v>
      </c>
      <c r="F42" s="59" t="s">
        <v>101</v>
      </c>
      <c r="G42" s="13" t="s">
        <v>107</v>
      </c>
      <c r="H42" s="13" t="s">
        <v>111</v>
      </c>
      <c r="I42" s="13" t="s">
        <v>61</v>
      </c>
      <c r="J42" s="13" t="s">
        <v>112</v>
      </c>
    </row>
    <row r="43" spans="1:10" ht="15.75" x14ac:dyDescent="0.25">
      <c r="A43" s="8"/>
      <c r="B43" s="9"/>
      <c r="C43" s="10">
        <v>663</v>
      </c>
      <c r="D43" s="11" t="s">
        <v>98</v>
      </c>
      <c r="E43" s="12" t="s">
        <v>102</v>
      </c>
      <c r="F43" s="59" t="s">
        <v>104</v>
      </c>
      <c r="G43" s="13" t="s">
        <v>108</v>
      </c>
      <c r="H43" s="13" t="s">
        <v>59</v>
      </c>
      <c r="I43" s="13" t="s">
        <v>59</v>
      </c>
      <c r="J43" s="13" t="s">
        <v>113</v>
      </c>
    </row>
    <row r="44" spans="1:10" ht="15.75" x14ac:dyDescent="0.25">
      <c r="A44" s="8"/>
      <c r="B44" s="9"/>
      <c r="C44" s="10"/>
      <c r="D44" s="11" t="s">
        <v>99</v>
      </c>
      <c r="E44" s="12" t="s">
        <v>103</v>
      </c>
      <c r="F44" s="59" t="s">
        <v>105</v>
      </c>
      <c r="G44" s="13" t="s">
        <v>109</v>
      </c>
      <c r="H44" s="13" t="s">
        <v>114</v>
      </c>
      <c r="I44" s="13" t="s">
        <v>115</v>
      </c>
      <c r="J44" s="13" t="s">
        <v>116</v>
      </c>
    </row>
    <row r="45" spans="1:10" ht="15.75" x14ac:dyDescent="0.25">
      <c r="A45" s="8"/>
      <c r="B45" s="14"/>
      <c r="C45" s="15"/>
      <c r="D45" s="42" t="s">
        <v>16</v>
      </c>
      <c r="E45" s="43" t="s">
        <v>106</v>
      </c>
      <c r="F45" s="65" t="s">
        <v>27</v>
      </c>
      <c r="G45" s="44" t="s">
        <v>110</v>
      </c>
      <c r="H45" s="44" t="s">
        <v>117</v>
      </c>
      <c r="I45" s="44" t="s">
        <v>118</v>
      </c>
      <c r="J45" s="44" t="s">
        <v>119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2023-09-30T00:44:55Z</dcterms:modified>
</cp:coreProperties>
</file>