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ж\Desktop\меню с 16 по 20 октября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30" i="1"/>
  <c r="G31" i="1"/>
  <c r="G32" i="1"/>
  <c r="G33" i="1"/>
  <c r="G34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D29" i="1"/>
  <c r="E29" i="1"/>
  <c r="D30" i="1"/>
  <c r="E30" i="1"/>
  <c r="D31" i="1"/>
  <c r="E31" i="1"/>
  <c r="D32" i="1"/>
  <c r="E32" i="1"/>
  <c r="D33" i="1"/>
  <c r="E33" i="1"/>
  <c r="D34" i="1"/>
  <c r="E34" i="1"/>
  <c r="G20" i="1"/>
  <c r="G21" i="1"/>
  <c r="G22" i="1"/>
  <c r="G23" i="1"/>
  <c r="G24" i="1"/>
  <c r="G25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D20" i="1"/>
  <c r="E20" i="1"/>
  <c r="D21" i="1"/>
  <c r="E21" i="1"/>
  <c r="D22" i="1"/>
  <c r="E22" i="1"/>
  <c r="D23" i="1"/>
  <c r="E23" i="1"/>
  <c r="D24" i="1"/>
  <c r="E24" i="1"/>
  <c r="D25" i="1"/>
  <c r="E25" i="1"/>
  <c r="C13" i="1"/>
  <c r="C14" i="1"/>
  <c r="C15" i="1"/>
  <c r="C16" i="1"/>
  <c r="G13" i="1"/>
  <c r="G14" i="1"/>
  <c r="G15" i="1"/>
  <c r="G16" i="1"/>
  <c r="H13" i="1"/>
  <c r="I13" i="1"/>
  <c r="J13" i="1"/>
  <c r="H14" i="1"/>
  <c r="I14" i="1"/>
  <c r="J14" i="1"/>
  <c r="H15" i="1"/>
  <c r="I15" i="1"/>
  <c r="J15" i="1"/>
  <c r="H16" i="1"/>
  <c r="I16" i="1"/>
  <c r="J16" i="1"/>
  <c r="D13" i="1"/>
  <c r="E13" i="1"/>
  <c r="D14" i="1"/>
  <c r="E14" i="1"/>
  <c r="D15" i="1"/>
  <c r="E15" i="1"/>
  <c r="D16" i="1"/>
  <c r="E16" i="1"/>
  <c r="I9" i="1"/>
  <c r="J9" i="1"/>
  <c r="C5" i="1"/>
  <c r="C6" i="1"/>
  <c r="C7" i="1"/>
  <c r="C8" i="1"/>
  <c r="G5" i="1"/>
  <c r="G6" i="1"/>
  <c r="G7" i="1"/>
  <c r="G8" i="1"/>
  <c r="H5" i="1"/>
  <c r="I5" i="1"/>
  <c r="J5" i="1"/>
  <c r="H6" i="1"/>
  <c r="I6" i="1"/>
  <c r="J6" i="1"/>
  <c r="H7" i="1"/>
  <c r="I7" i="1"/>
  <c r="J7" i="1"/>
  <c r="H8" i="1"/>
  <c r="I8" i="1"/>
  <c r="J8" i="1"/>
  <c r="D5" i="1"/>
  <c r="E5" i="1"/>
  <c r="D6" i="1"/>
  <c r="E6" i="1"/>
  <c r="D7" i="1"/>
  <c r="E7" i="1"/>
  <c r="D8" i="1"/>
  <c r="E8" i="1"/>
  <c r="C26" i="1" l="1"/>
  <c r="C17" i="1"/>
  <c r="C9" i="1"/>
  <c r="C35" i="1"/>
</calcChain>
</file>

<file path=xl/sharedStrings.xml><?xml version="1.0" encoding="utf-8"?>
<sst xmlns="http://schemas.openxmlformats.org/spreadsheetml/2006/main" count="97" uniqueCount="82">
  <si>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</si>
  <si>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</si>
  <si>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</si>
  <si>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</si>
  <si>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</si>
  <si>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</si>
  <si>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</si>
  <si>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</si>
  <si>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</si>
  <si>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</si>
  <si>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</si>
  <si>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</si>
  <si>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</si>
  <si>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</si>
  <si>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</si>
  <si>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</si>
  <si>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</si>
  <si>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</si>
  <si>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</si>
  <si>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</si>
  <si>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</si>
  <si>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</si>
  <si>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</si>
  <si>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</si>
  <si>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</si>
  <si>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</si>
  <si>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</si>
  <si>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120,00</t>
  </si>
  <si>
    <t>18.10.2-23</t>
  </si>
  <si>
    <t>15,11</t>
  </si>
  <si>
    <t>59,04</t>
  </si>
  <si>
    <t>8,93</t>
  </si>
  <si>
    <t>1,92</t>
  </si>
  <si>
    <t>620,04</t>
  </si>
  <si>
    <t>34,21</t>
  </si>
  <si>
    <t>533</t>
  </si>
  <si>
    <t>580</t>
  </si>
  <si>
    <t>19,82</t>
  </si>
  <si>
    <t>2,21</t>
  </si>
  <si>
    <t>680,66</t>
  </si>
  <si>
    <t>36,14</t>
  </si>
  <si>
    <t>19,5</t>
  </si>
  <si>
    <t>90,14</t>
  </si>
  <si>
    <t>11,96</t>
  </si>
  <si>
    <t>70,17</t>
  </si>
  <si>
    <t>5,75</t>
  </si>
  <si>
    <t>1,99</t>
  </si>
  <si>
    <t>1,17</t>
  </si>
  <si>
    <t>13,96</t>
  </si>
  <si>
    <t>842</t>
  </si>
  <si>
    <t>836,1</t>
  </si>
  <si>
    <t>37,65</t>
  </si>
  <si>
    <t>46,63</t>
  </si>
  <si>
    <t>106,46</t>
  </si>
  <si>
    <t>945</t>
  </si>
  <si>
    <t>19,28</t>
  </si>
  <si>
    <t>77,71</t>
  </si>
  <si>
    <t>1,84</t>
  </si>
  <si>
    <t>1,46</t>
  </si>
  <si>
    <t>44,01</t>
  </si>
  <si>
    <t>54,93</t>
  </si>
  <si>
    <t>120,5</t>
  </si>
  <si>
    <t>982,34</t>
  </si>
  <si>
    <t>Самса "Детская" (мука, сахар, масло раст, дрожжи, яйцо, соль, мчсо говядина, лук репчатый)</t>
  </si>
  <si>
    <t>85</t>
  </si>
  <si>
    <t>41,00</t>
  </si>
  <si>
    <t>313,97</t>
  </si>
  <si>
    <t>11,23</t>
  </si>
  <si>
    <t>20,8</t>
  </si>
  <si>
    <t>20,47</t>
  </si>
  <si>
    <t>Сок фруктовый в п/у 1 шт.</t>
  </si>
  <si>
    <t>1\200</t>
  </si>
  <si>
    <t>19,00</t>
  </si>
  <si>
    <t>285</t>
  </si>
  <si>
    <t>414,37</t>
  </si>
  <si>
    <t>100,40</t>
  </si>
  <si>
    <t>1,0</t>
  </si>
  <si>
    <t>0,40</t>
  </si>
  <si>
    <t>22,80</t>
  </si>
  <si>
    <t>12,63</t>
  </si>
  <si>
    <t>21,2</t>
  </si>
  <si>
    <t>43,27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</si>
</sst>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3\&#1055;&#1048;&#1058;&#1040;&#1053;&#1048;&#1045;%202023-2024\&#1052;&#1045;&#1053;&#1070;%20&#1086;&#1082;&#1090;&#1103;&#1073;&#1088;&#1100;%202023\&#1084;&#1077;&#1085;&#1102;%20&#1089;%202%20&#1087;&#1086;%206%20&#1086;&#1082;&#1090;&#1103;&#1073;&#1088;&#1103;%202023\&#1084;&#1077;&#1085;&#1102;%20&#1089;%2002.10%20&#1087;&#1086;%2013.10%20&#1049;&#1054;&#1043;&#1059;&#1056;&#1058;%20&#1054;&#1082;&#1090;&#1103;&#1073;&#1088;&#1100;&#1089;&#1082;&#1080;&#1081;%20&#1088;&#1072;&#1081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35">
          <cell r="B235" t="str">
            <v>Закуска порционированная (огурцы свежие)</v>
          </cell>
        </row>
        <row r="240">
          <cell r="H240" t="str">
            <v>-</v>
          </cell>
        </row>
        <row r="256">
          <cell r="H256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93">
          <cell r="B93" t="str">
            <v>Каша молочная овсяная «Геркулес» с маслом (хлопья «Геркулес», молоко , масло сливочное, сахар-песок, соль йодиров.)</v>
          </cell>
          <cell r="C93" t="str">
            <v>160/7</v>
          </cell>
          <cell r="D93">
            <v>6.34</v>
          </cell>
          <cell r="E93">
            <v>7.09</v>
          </cell>
          <cell r="F93">
            <v>27.13</v>
          </cell>
          <cell r="G93">
            <v>197.66</v>
          </cell>
          <cell r="H93">
            <v>898</v>
          </cell>
        </row>
        <row r="94">
          <cell r="B94" t="str">
            <v>Запеканка из творога со сгущеным молоком (творог, сахар-песок, крупа манная,  яйцо, масло раст., сухари паниров., сметана, сгущенное молоко)</v>
          </cell>
          <cell r="C94" t="str">
            <v>110/30</v>
          </cell>
          <cell r="D94">
            <v>24.41</v>
          </cell>
          <cell r="E94">
            <v>9.16</v>
          </cell>
          <cell r="F94">
            <v>28.12</v>
          </cell>
          <cell r="G94">
            <v>292.55</v>
          </cell>
          <cell r="H94">
            <v>342</v>
          </cell>
        </row>
        <row r="95">
          <cell r="B95" t="str">
            <v>Кофейный напиток злаковый (кофейный напиток, молоко, сахар)</v>
          </cell>
          <cell r="C95">
            <v>200</v>
          </cell>
          <cell r="D95">
            <v>1.51</v>
          </cell>
          <cell r="E95">
            <v>1.1299999999999999</v>
          </cell>
          <cell r="F95">
            <v>12.61</v>
          </cell>
          <cell r="G95">
            <v>66.650000000000006</v>
          </cell>
          <cell r="H95">
            <v>1066</v>
          </cell>
        </row>
        <row r="96">
          <cell r="B96" t="str">
            <v>Хлеб пшеничный йодированный</v>
          </cell>
          <cell r="C96">
            <v>26</v>
          </cell>
          <cell r="D96">
            <v>1.95</v>
          </cell>
          <cell r="E96">
            <v>0.26</v>
          </cell>
          <cell r="F96">
            <v>13.26</v>
          </cell>
          <cell r="G96">
            <v>63.18</v>
          </cell>
          <cell r="H96" t="str">
            <v>-</v>
          </cell>
        </row>
        <row r="98">
          <cell r="E98">
            <v>17.64</v>
          </cell>
          <cell r="F98">
            <v>81.12</v>
          </cell>
        </row>
        <row r="100">
          <cell r="B100" t="str">
            <v>Каша молочная овсяная «Геркулес» с маслом (хлопья «Геркулес», молоко , масло сливочное, сахар-песок, соль йодиров.)</v>
          </cell>
          <cell r="C100" t="str">
            <v>200/10</v>
          </cell>
          <cell r="D100">
            <v>7.97</v>
          </cell>
          <cell r="E100">
            <v>8.91</v>
          </cell>
          <cell r="F100">
            <v>34.11</v>
          </cell>
          <cell r="G100">
            <v>248.56</v>
          </cell>
          <cell r="H100">
            <v>898</v>
          </cell>
        </row>
        <row r="101">
          <cell r="B101" t="str">
            <v>Запеканка из творога со сгущеным молоком (творог 5%, сахар-песок, крупа манная,  яйцо, масло раст., сухари паниров., сметана, сгущенное молоко)</v>
          </cell>
          <cell r="C101" t="str">
            <v>110/30</v>
          </cell>
          <cell r="D101">
            <v>24.41</v>
          </cell>
          <cell r="E101">
            <v>9.16</v>
          </cell>
          <cell r="F101">
            <v>28.12</v>
          </cell>
          <cell r="G101">
            <v>292.55</v>
          </cell>
          <cell r="H101">
            <v>342</v>
          </cell>
        </row>
        <row r="102">
          <cell r="B102" t="str">
            <v>Кофейный напиток злаковый (кофейный напиток, молоко, сахар)</v>
          </cell>
          <cell r="C102">
            <v>200</v>
          </cell>
          <cell r="D102">
            <v>1.51</v>
          </cell>
          <cell r="E102">
            <v>1.1299999999999999</v>
          </cell>
          <cell r="F102">
            <v>12.61</v>
          </cell>
          <cell r="G102">
            <v>66.650000000000006</v>
          </cell>
          <cell r="H102">
            <v>1066</v>
          </cell>
        </row>
        <row r="103">
          <cell r="B103" t="str">
            <v>Хлеб пшеничный йодированный</v>
          </cell>
          <cell r="C103">
            <v>30</v>
          </cell>
          <cell r="D103">
            <v>2.25</v>
          </cell>
          <cell r="E103">
            <v>0.3</v>
          </cell>
          <cell r="F103">
            <v>15.3</v>
          </cell>
          <cell r="G103">
            <v>72.900000000000006</v>
          </cell>
          <cell r="H103" t="str">
            <v>-</v>
          </cell>
        </row>
        <row r="107">
          <cell r="B107" t="str">
            <v>Суп картофельный с бобовыми, с фрикадельками и гренками ( фрикадельки мясные,  картофель,  горох, морковь, лук репч.,соль йодир., масло растит., гренки)</v>
          </cell>
          <cell r="C107" t="str">
            <v>10/200/10</v>
          </cell>
          <cell r="D107">
            <v>9.25</v>
          </cell>
          <cell r="E107">
            <v>10.130000000000001</v>
          </cell>
          <cell r="F107">
            <v>18.989999999999998</v>
          </cell>
          <cell r="G107">
            <v>204.18</v>
          </cell>
        </row>
        <row r="108">
          <cell r="B108" t="str">
            <v>Плов из говядины с овощами (крупа рисовая, говядина, лук репчатый, морковь,томатная паста, масло подсолнечное)</v>
          </cell>
          <cell r="C108" t="str">
            <v>55/195</v>
          </cell>
          <cell r="D108">
            <v>22.81</v>
          </cell>
          <cell r="E108">
            <v>34.33</v>
          </cell>
          <cell r="F108">
            <v>49.39</v>
          </cell>
          <cell r="G108">
            <v>437.73</v>
          </cell>
        </row>
        <row r="109">
          <cell r="B109" t="str">
            <v>Чай с молоком (чай, молоко)</v>
          </cell>
          <cell r="C109">
            <v>200</v>
          </cell>
          <cell r="D109">
            <v>1.36</v>
          </cell>
          <cell r="E109">
            <v>1.41</v>
          </cell>
          <cell r="F109">
            <v>2.14</v>
          </cell>
          <cell r="G109">
            <v>26.69</v>
          </cell>
        </row>
        <row r="110">
          <cell r="B110" t="str">
            <v>Хлеб пшеничный йодированный</v>
          </cell>
          <cell r="C110">
            <v>27</v>
          </cell>
          <cell r="D110">
            <v>2.0299999999999998</v>
          </cell>
          <cell r="E110">
            <v>0.27</v>
          </cell>
          <cell r="F110">
            <v>13.77</v>
          </cell>
          <cell r="G110">
            <v>65.61</v>
          </cell>
        </row>
        <row r="111">
          <cell r="B111" t="str">
            <v>Хлеб ржаной</v>
          </cell>
          <cell r="C111">
            <v>20</v>
          </cell>
          <cell r="D111">
            <v>1.32</v>
          </cell>
          <cell r="E111">
            <v>0.24</v>
          </cell>
          <cell r="F111">
            <v>7.92</v>
          </cell>
          <cell r="G111">
            <v>39.119999999999997</v>
          </cell>
        </row>
        <row r="112">
          <cell r="B112" t="str">
            <v>Сок фруктовый в п/у 1 шт.</v>
          </cell>
          <cell r="C112">
            <v>125</v>
          </cell>
          <cell r="D112">
            <v>0.88</v>
          </cell>
          <cell r="E112">
            <v>0.25</v>
          </cell>
          <cell r="F112">
            <v>14.25</v>
          </cell>
          <cell r="G112">
            <v>62.77</v>
          </cell>
        </row>
        <row r="116">
          <cell r="B116" t="str">
            <v>Суп картофельный с бобовыми и с фрикадельками и гренками ( фрикадельки мясные,  картофель,  горох, морковь, лук репч.,соль йодир., масло растит., гренки)</v>
          </cell>
          <cell r="C116" t="str">
            <v>20/250/10</v>
          </cell>
          <cell r="D116">
            <v>11.78</v>
          </cell>
          <cell r="E116">
            <v>12.9</v>
          </cell>
          <cell r="F116">
            <v>24.17</v>
          </cell>
          <cell r="G116">
            <v>259.87</v>
          </cell>
        </row>
        <row r="117">
          <cell r="B117" t="str">
            <v>Плов из говядины с овощами (крупа рисовая, говядина, лук репчатый, морковь,томатная паста, масло подсолнечное)</v>
          </cell>
          <cell r="C117" t="str">
            <v>60/230</v>
          </cell>
          <cell r="D117">
            <v>26.46</v>
          </cell>
          <cell r="E117">
            <v>39.82</v>
          </cell>
          <cell r="F117">
            <v>57.29</v>
          </cell>
          <cell r="G117">
            <v>523.36</v>
          </cell>
        </row>
        <row r="118">
          <cell r="B118" t="str">
            <v>Чай с молоком (чай, молоко)</v>
          </cell>
          <cell r="C118">
            <v>200</v>
          </cell>
          <cell r="D118">
            <v>1.36</v>
          </cell>
          <cell r="E118">
            <v>1.41</v>
          </cell>
          <cell r="F118">
            <v>2.14</v>
          </cell>
          <cell r="G118">
            <v>26.69</v>
          </cell>
        </row>
        <row r="119">
          <cell r="B119" t="str">
            <v>Хлеб пшеничный йодированный</v>
          </cell>
          <cell r="C119">
            <v>25</v>
          </cell>
          <cell r="D119">
            <v>1.88</v>
          </cell>
          <cell r="E119">
            <v>0.25</v>
          </cell>
          <cell r="F119">
            <v>12.75</v>
          </cell>
          <cell r="G119">
            <v>60.75</v>
          </cell>
        </row>
        <row r="120">
          <cell r="B120" t="str">
            <v>Хлеб ржаной</v>
          </cell>
          <cell r="C120">
            <v>25</v>
          </cell>
          <cell r="D120">
            <v>1.65</v>
          </cell>
          <cell r="E120">
            <v>0.3</v>
          </cell>
          <cell r="F120">
            <v>9.9</v>
          </cell>
          <cell r="G120">
            <v>48.9</v>
          </cell>
        </row>
        <row r="121">
          <cell r="B121" t="str">
            <v>Сок фруктовый в п/у 1 шт.</v>
          </cell>
          <cell r="C121">
            <v>125</v>
          </cell>
          <cell r="D121">
            <v>0.88</v>
          </cell>
          <cell r="E121">
            <v>0.25</v>
          </cell>
          <cell r="F121">
            <v>14.25</v>
          </cell>
          <cell r="G121">
            <v>62.77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topLeftCell="A28" workbookViewId="0">
      <selection activeCell="J40" sqref="J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8" t="s">
        <v>15</v>
      </c>
      <c r="C1" s="69"/>
      <c r="D1" s="70"/>
      <c r="E1" s="1" t="s">
        <v>12</v>
      </c>
      <c r="F1" s="55"/>
      <c r="G1" s="1"/>
      <c r="H1" s="1"/>
      <c r="I1" s="1" t="s">
        <v>1</v>
      </c>
      <c r="J1" s="2" t="s">
        <v>28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15.75" x14ac:dyDescent="0.25">
      <c r="A5" s="8" t="s">
        <v>10</v>
      </c>
      <c r="B5" s="9"/>
      <c r="C5" s="13">
        <f>[2]Лист1!H93</f>
        <v>898</v>
      </c>
      <c r="D5" s="46" t="str">
        <f>[2]Лист1!B93</f>
        <v>Каша молочная овсяная «Геркулес» с маслом (хлопья «Геркулес», молоко , масло сливочное, сахар-песок, соль йодиров.)</v>
      </c>
      <c r="E5" s="12" t="str">
        <f>[2]Лист1!C93</f>
        <v>160/7</v>
      </c>
      <c r="F5" s="59" t="s">
        <v>29</v>
      </c>
      <c r="G5" s="13">
        <f>[2]Лист1!G93</f>
        <v>197.66</v>
      </c>
      <c r="H5" s="13">
        <f>[2]Лист1!D93</f>
        <v>6.34</v>
      </c>
      <c r="I5" s="13">
        <f>[2]Лист1!E93</f>
        <v>7.09</v>
      </c>
      <c r="J5" s="17">
        <f>[2]Лист1!F93</f>
        <v>27.13</v>
      </c>
    </row>
    <row r="6" spans="1:10" ht="15.75" x14ac:dyDescent="0.25">
      <c r="A6" s="8"/>
      <c r="B6" s="14"/>
      <c r="C6" s="17">
        <f>[2]Лист1!H94</f>
        <v>342</v>
      </c>
      <c r="D6" s="30" t="str">
        <f>[2]Лист1!B94</f>
        <v>Запеканка из творога со сгущеным молоком (творог, сахар-песок, крупа манная,  яйцо, масло раст., сухари паниров., сметана, сгущенное молоко)</v>
      </c>
      <c r="E6" s="16" t="str">
        <f>[2]Лист1!C94</f>
        <v>110/30</v>
      </c>
      <c r="F6" s="55" t="s">
        <v>30</v>
      </c>
      <c r="G6" s="17">
        <f>[2]Лист1!G94</f>
        <v>292.55</v>
      </c>
      <c r="H6" s="17">
        <f>[2]Лист1!D94</f>
        <v>24.41</v>
      </c>
      <c r="I6" s="17">
        <f>[2]Лист1!E94</f>
        <v>9.16</v>
      </c>
      <c r="J6" s="17">
        <f>[2]Лист1!F94</f>
        <v>28.12</v>
      </c>
    </row>
    <row r="7" spans="1:10" ht="15.75" x14ac:dyDescent="0.25">
      <c r="A7" s="8"/>
      <c r="B7" s="14"/>
      <c r="C7" s="17">
        <f>[2]Лист1!H95</f>
        <v>1066</v>
      </c>
      <c r="D7" s="31" t="str">
        <f>[2]Лист1!B95</f>
        <v>Кофейный напиток злаковый (кофейный напиток, молоко, сахар)</v>
      </c>
      <c r="E7" s="16">
        <f>[2]Лист1!C95</f>
        <v>200</v>
      </c>
      <c r="F7" s="55" t="s">
        <v>31</v>
      </c>
      <c r="G7" s="17">
        <f>[2]Лист1!G95</f>
        <v>66.650000000000006</v>
      </c>
      <c r="H7" s="17">
        <f>[2]Лист1!D95</f>
        <v>1.51</v>
      </c>
      <c r="I7" s="17">
        <f>[2]Лист1!E95</f>
        <v>1.1299999999999999</v>
      </c>
      <c r="J7" s="17">
        <f>[2]Лист1!F95</f>
        <v>12.61</v>
      </c>
    </row>
    <row r="8" spans="1:10" ht="15.75" x14ac:dyDescent="0.25">
      <c r="A8" s="8"/>
      <c r="B8" s="14"/>
      <c r="C8" s="17" t="str">
        <f>[2]Лист1!H96</f>
        <v>-</v>
      </c>
      <c r="D8" s="31" t="str">
        <f>[2]Лист1!B96</f>
        <v>Хлеб пшеничный йодированный</v>
      </c>
      <c r="E8" s="16">
        <f>[2]Лист1!C96</f>
        <v>26</v>
      </c>
      <c r="F8" s="55" t="s">
        <v>32</v>
      </c>
      <c r="G8" s="17">
        <f>[2]Лист1!G96</f>
        <v>63.18</v>
      </c>
      <c r="H8" s="17">
        <f>[2]Лист1!D96</f>
        <v>1.95</v>
      </c>
      <c r="I8" s="17">
        <f>[2]Лист1!E96</f>
        <v>0.26</v>
      </c>
      <c r="J8" s="17">
        <f>[2]Лист1!F96</f>
        <v>13.26</v>
      </c>
    </row>
    <row r="9" spans="1:10" ht="15.75" x14ac:dyDescent="0.25">
      <c r="A9" s="8"/>
      <c r="B9" s="61"/>
      <c r="C9" s="55" t="str">
        <f>[1]Лист1!H240</f>
        <v>-</v>
      </c>
      <c r="D9" s="20" t="s">
        <v>16</v>
      </c>
      <c r="E9" s="22" t="s">
        <v>35</v>
      </c>
      <c r="F9" s="22" t="s">
        <v>25</v>
      </c>
      <c r="G9" s="22" t="s">
        <v>33</v>
      </c>
      <c r="H9" s="67" t="s">
        <v>34</v>
      </c>
      <c r="I9" s="22">
        <f>[2]Лист1!E98</f>
        <v>17.64</v>
      </c>
      <c r="J9" s="22">
        <f>[2]Лист1!F98</f>
        <v>81.12</v>
      </c>
    </row>
    <row r="10" spans="1:10" ht="15.75" x14ac:dyDescent="0.25">
      <c r="A10" s="8"/>
      <c r="B10" s="35"/>
      <c r="C10" s="35"/>
      <c r="D10" s="47" t="s">
        <v>17</v>
      </c>
      <c r="E10" s="36"/>
      <c r="F10" s="36" t="s">
        <v>25</v>
      </c>
      <c r="G10" s="48"/>
      <c r="H10" s="48"/>
      <c r="I10" s="48"/>
      <c r="J10" s="21"/>
    </row>
    <row r="11" spans="1:10" ht="15.75" x14ac:dyDescent="0.25">
      <c r="A11" s="8"/>
      <c r="B11" s="26"/>
      <c r="C11" s="26"/>
      <c r="D11" s="28"/>
      <c r="E11" s="45"/>
      <c r="F11" s="45"/>
      <c r="G11" s="27"/>
      <c r="H11" s="27"/>
      <c r="I11" s="27"/>
      <c r="J11" s="53"/>
    </row>
    <row r="12" spans="1:10" ht="16.5" thickBot="1" x14ac:dyDescent="0.3">
      <c r="A12" s="23"/>
      <c r="B12" s="62"/>
      <c r="C12" s="26"/>
      <c r="D12" s="29" t="s">
        <v>20</v>
      </c>
      <c r="E12" s="27"/>
      <c r="F12" s="27"/>
      <c r="G12" s="27"/>
      <c r="H12" s="63"/>
      <c r="I12" s="63"/>
      <c r="J12" s="53"/>
    </row>
    <row r="13" spans="1:10" ht="15.75" x14ac:dyDescent="0.25">
      <c r="A13" s="8"/>
      <c r="B13" s="26"/>
      <c r="C13" s="55">
        <f>[2]Лист1!H100</f>
        <v>898</v>
      </c>
      <c r="D13" s="65" t="str">
        <f>[2]Лист1!B100</f>
        <v>Каша молочная овсяная «Геркулес» с маслом (хлопья «Геркулес», молоко , масло сливочное, сахар-песок, соль йодиров.)</v>
      </c>
      <c r="E13" s="27" t="str">
        <f>[2]Лист1!C100</f>
        <v>200/10</v>
      </c>
      <c r="F13" s="27" t="s">
        <v>37</v>
      </c>
      <c r="G13" s="27">
        <f>[2]Лист1!G100</f>
        <v>248.56</v>
      </c>
      <c r="H13" s="27">
        <f>[2]Лист1!D100</f>
        <v>7.97</v>
      </c>
      <c r="I13" s="27">
        <f>[2]Лист1!E100</f>
        <v>8.91</v>
      </c>
      <c r="J13" s="53">
        <f>[2]Лист1!F100</f>
        <v>34.11</v>
      </c>
    </row>
    <row r="14" spans="1:10" ht="15.75" x14ac:dyDescent="0.25">
      <c r="A14" s="25"/>
      <c r="B14" s="61"/>
      <c r="C14" s="55">
        <f>[2]Лист1!H101</f>
        <v>342</v>
      </c>
      <c r="D14" s="30" t="str">
        <f>[2]Лист1!B101</f>
        <v>Запеканка из творога со сгущеным молоком (творог 5%, сахар-песок, крупа манная,  яйцо, масло раст., сухари паниров., сметана, сгущенное молоко)</v>
      </c>
      <c r="E14" s="66" t="str">
        <f>[2]Лист1!C101</f>
        <v>110/30</v>
      </c>
      <c r="F14" s="53" t="s">
        <v>30</v>
      </c>
      <c r="G14" s="53">
        <f>[2]Лист1!G101</f>
        <v>292.55</v>
      </c>
      <c r="H14" s="27">
        <f>[2]Лист1!D101</f>
        <v>24.41</v>
      </c>
      <c r="I14" s="27">
        <f>[2]Лист1!E101</f>
        <v>9.16</v>
      </c>
      <c r="J14" s="53">
        <f>[2]Лист1!F101</f>
        <v>28.12</v>
      </c>
    </row>
    <row r="15" spans="1:10" ht="15.75" x14ac:dyDescent="0.25">
      <c r="A15" s="25"/>
      <c r="B15" s="61"/>
      <c r="C15" s="50">
        <f>[2]Лист1!H102</f>
        <v>1066</v>
      </c>
      <c r="D15" s="30" t="str">
        <f>[2]Лист1!B102</f>
        <v>Кофейный напиток злаковый (кофейный напиток, молоко, сахар)</v>
      </c>
      <c r="E15" s="53">
        <f>[2]Лист1!C102</f>
        <v>200</v>
      </c>
      <c r="F15" s="53" t="s">
        <v>31</v>
      </c>
      <c r="G15" s="53">
        <f>[2]Лист1!G102</f>
        <v>66.650000000000006</v>
      </c>
      <c r="H15" s="27">
        <f>[2]Лист1!D102</f>
        <v>1.51</v>
      </c>
      <c r="I15" s="27">
        <f>[2]Лист1!E102</f>
        <v>1.1299999999999999</v>
      </c>
      <c r="J15" s="53">
        <f>[2]Лист1!F102</f>
        <v>12.61</v>
      </c>
    </row>
    <row r="16" spans="1:10" ht="15.75" x14ac:dyDescent="0.25">
      <c r="A16" s="25"/>
      <c r="B16" s="61"/>
      <c r="C16" s="50" t="str">
        <f>[2]Лист1!H103</f>
        <v>-</v>
      </c>
      <c r="D16" s="30" t="str">
        <f>[2]Лист1!B103</f>
        <v>Хлеб пшеничный йодированный</v>
      </c>
      <c r="E16" s="53">
        <f>[2]Лист1!C103</f>
        <v>30</v>
      </c>
      <c r="F16" s="53" t="s">
        <v>38</v>
      </c>
      <c r="G16" s="53">
        <f>[2]Лист1!G103</f>
        <v>72.900000000000006</v>
      </c>
      <c r="H16" s="27">
        <f>[2]Лист1!D103</f>
        <v>2.25</v>
      </c>
      <c r="I16" s="27">
        <f>[2]Лист1!E103</f>
        <v>0.3</v>
      </c>
      <c r="J16" s="53">
        <f>[2]Лист1!F103</f>
        <v>15.3</v>
      </c>
    </row>
    <row r="17" spans="1:10" ht="16.5" thickBot="1" x14ac:dyDescent="0.3">
      <c r="A17" s="25"/>
      <c r="B17" s="62"/>
      <c r="C17" s="50">
        <f>[1]Лист1!H247</f>
        <v>0</v>
      </c>
      <c r="D17" s="28" t="s">
        <v>16</v>
      </c>
      <c r="E17" s="54" t="s">
        <v>36</v>
      </c>
      <c r="F17" s="54" t="s">
        <v>18</v>
      </c>
      <c r="G17" s="54" t="s">
        <v>39</v>
      </c>
      <c r="H17" s="45" t="s">
        <v>40</v>
      </c>
      <c r="I17" s="45" t="s">
        <v>41</v>
      </c>
      <c r="J17" s="54" t="s">
        <v>42</v>
      </c>
    </row>
    <row r="18" spans="1:10" ht="15.75" x14ac:dyDescent="0.25">
      <c r="A18" s="25"/>
      <c r="B18" s="61"/>
      <c r="C18" s="26"/>
      <c r="D18" s="28" t="s">
        <v>17</v>
      </c>
      <c r="E18" s="53"/>
      <c r="F18" s="54" t="s">
        <v>18</v>
      </c>
      <c r="G18" s="54"/>
      <c r="H18" s="45"/>
      <c r="I18" s="45"/>
      <c r="J18" s="54"/>
    </row>
    <row r="19" spans="1:10" ht="15.75" x14ac:dyDescent="0.25">
      <c r="A19" s="25"/>
      <c r="B19" s="61"/>
      <c r="C19" s="26"/>
      <c r="D19" s="29" t="s">
        <v>21</v>
      </c>
      <c r="E19" s="53"/>
      <c r="F19" s="53"/>
      <c r="G19" s="53"/>
      <c r="H19" s="27"/>
      <c r="I19" s="27"/>
      <c r="J19" s="53"/>
    </row>
    <row r="20" spans="1:10" ht="15.75" x14ac:dyDescent="0.25">
      <c r="A20" s="25"/>
      <c r="B20" s="61"/>
      <c r="C20" s="26">
        <v>1122</v>
      </c>
      <c r="D20" s="30" t="str">
        <f>[2]Лист1!B107</f>
        <v>Суп картофельный с бобовыми, с фрикадельками и гренками ( фрикадельки мясные,  картофель,  горох, морковь, лук репч.,соль йодир., масло растит., гренки)</v>
      </c>
      <c r="E20" s="53" t="str">
        <f>[2]Лист1!C107</f>
        <v>10/200/10</v>
      </c>
      <c r="F20" s="53" t="s">
        <v>43</v>
      </c>
      <c r="G20" s="53">
        <f>[2]Лист1!G107</f>
        <v>204.18</v>
      </c>
      <c r="H20" s="27">
        <f>[2]Лист1!D107</f>
        <v>9.25</v>
      </c>
      <c r="I20" s="27">
        <f>[2]Лист1!E107</f>
        <v>10.130000000000001</v>
      </c>
      <c r="J20" s="53">
        <f>[2]Лист1!F107</f>
        <v>18.989999999999998</v>
      </c>
    </row>
    <row r="21" spans="1:10" ht="63" x14ac:dyDescent="0.25">
      <c r="A21" s="25"/>
      <c r="B21" s="35"/>
      <c r="C21" s="26">
        <v>523</v>
      </c>
      <c r="D21" s="30" t="str">
        <f>[2]Лист1!B108</f>
        <v>Плов из говядины с овощами (крупа рисовая, говядина, лук репчатый, морковь,томатная паста, масло подсолнечное)</v>
      </c>
      <c r="E21" s="53" t="str">
        <f>[2]Лист1!C108</f>
        <v>55/195</v>
      </c>
      <c r="F21" s="53" t="s">
        <v>44</v>
      </c>
      <c r="G21" s="53">
        <f>[2]Лист1!G108</f>
        <v>437.73</v>
      </c>
      <c r="H21" s="27">
        <f>[2]Лист1!D108</f>
        <v>22.81</v>
      </c>
      <c r="I21" s="27">
        <f>[2]Лист1!E108</f>
        <v>34.33</v>
      </c>
      <c r="J21" s="53">
        <f>[2]Лист1!F108</f>
        <v>49.39</v>
      </c>
    </row>
    <row r="22" spans="1:10" ht="15.75" x14ac:dyDescent="0.25">
      <c r="A22" s="25"/>
      <c r="B22" s="26"/>
      <c r="C22" s="26">
        <v>603</v>
      </c>
      <c r="D22" s="71" t="str">
        <f>[2]Лист1!B109</f>
        <v>Чай с молоком (чай, молоко)</v>
      </c>
      <c r="E22" s="53">
        <f>[2]Лист1!C109</f>
        <v>200</v>
      </c>
      <c r="F22" s="53" t="s">
        <v>45</v>
      </c>
      <c r="G22" s="53">
        <f>[2]Лист1!G109</f>
        <v>26.69</v>
      </c>
      <c r="H22" s="27">
        <f>[2]Лист1!D109</f>
        <v>1.36</v>
      </c>
      <c r="I22" s="27">
        <f>[2]Лист1!E109</f>
        <v>1.41</v>
      </c>
      <c r="J22" s="53">
        <f>[2]Лист1!F109</f>
        <v>2.14</v>
      </c>
    </row>
    <row r="23" spans="1:10" ht="16.5" thickBot="1" x14ac:dyDescent="0.3">
      <c r="A23" s="25"/>
      <c r="B23" s="62"/>
      <c r="C23" s="26"/>
      <c r="D23" s="31" t="str">
        <f>[2]Лист1!B110</f>
        <v>Хлеб пшеничный йодированный</v>
      </c>
      <c r="E23" s="53">
        <f>[2]Лист1!C110</f>
        <v>27</v>
      </c>
      <c r="F23" s="53" t="s">
        <v>46</v>
      </c>
      <c r="G23" s="53">
        <f>[2]Лист1!G110</f>
        <v>65.61</v>
      </c>
      <c r="H23" s="27">
        <f>[2]Лист1!D110</f>
        <v>2.0299999999999998</v>
      </c>
      <c r="I23" s="27">
        <f>[2]Лист1!E110</f>
        <v>0.27</v>
      </c>
      <c r="J23" s="53">
        <f>[2]Лист1!F110</f>
        <v>13.77</v>
      </c>
    </row>
    <row r="24" spans="1:10" ht="15.75" x14ac:dyDescent="0.25">
      <c r="A24" s="25"/>
      <c r="B24" s="26"/>
      <c r="C24" s="26"/>
      <c r="D24" s="31" t="str">
        <f>[2]Лист1!B111</f>
        <v>Хлеб ржаной</v>
      </c>
      <c r="E24" s="53">
        <f>[2]Лист1!C111</f>
        <v>20</v>
      </c>
      <c r="F24" s="53" t="s">
        <v>47</v>
      </c>
      <c r="G24" s="53">
        <f>[2]Лист1!G111</f>
        <v>39.119999999999997</v>
      </c>
      <c r="H24" s="27">
        <f>[2]Лист1!D111</f>
        <v>1.32</v>
      </c>
      <c r="I24" s="27">
        <f>[2]Лист1!E111</f>
        <v>0.24</v>
      </c>
      <c r="J24" s="53">
        <f>[2]Лист1!F111</f>
        <v>7.92</v>
      </c>
    </row>
    <row r="25" spans="1:10" ht="15.75" x14ac:dyDescent="0.25">
      <c r="A25" s="25"/>
      <c r="B25" s="26"/>
      <c r="C25" s="26"/>
      <c r="D25" s="31" t="str">
        <f>[2]Лист1!B112</f>
        <v>Сок фруктовый в п/у 1 шт.</v>
      </c>
      <c r="E25" s="53">
        <f>[2]Лист1!C112</f>
        <v>125</v>
      </c>
      <c r="F25" s="53" t="s">
        <v>48</v>
      </c>
      <c r="G25" s="53">
        <f>[2]Лист1!G112</f>
        <v>62.77</v>
      </c>
      <c r="H25" s="27">
        <f>[2]Лист1!D112</f>
        <v>0.88</v>
      </c>
      <c r="I25" s="27">
        <f>[2]Лист1!E112</f>
        <v>0.25</v>
      </c>
      <c r="J25" s="53">
        <f>[2]Лист1!F112</f>
        <v>14.25</v>
      </c>
    </row>
    <row r="26" spans="1:10" ht="15.75" x14ac:dyDescent="0.25">
      <c r="A26" s="25"/>
      <c r="B26" s="35"/>
      <c r="C26" s="26" t="str">
        <f>[1]Лист1!H256</f>
        <v>-</v>
      </c>
      <c r="D26" s="32" t="s">
        <v>16</v>
      </c>
      <c r="E26" s="54" t="s">
        <v>49</v>
      </c>
      <c r="F26" s="54" t="s">
        <v>24</v>
      </c>
      <c r="G26" s="54" t="s">
        <v>50</v>
      </c>
      <c r="H26" s="45" t="s">
        <v>51</v>
      </c>
      <c r="I26" s="45" t="s">
        <v>52</v>
      </c>
      <c r="J26" s="54" t="s">
        <v>53</v>
      </c>
    </row>
    <row r="27" spans="1:10" ht="16.5" thickBot="1" x14ac:dyDescent="0.3">
      <c r="A27" s="25"/>
      <c r="B27" s="26"/>
      <c r="C27" s="26"/>
      <c r="D27" s="33" t="s">
        <v>17</v>
      </c>
      <c r="E27" s="53"/>
      <c r="F27" s="54" t="s">
        <v>24</v>
      </c>
      <c r="G27" s="53"/>
      <c r="H27" s="27"/>
      <c r="I27" s="27"/>
      <c r="J27" s="53"/>
    </row>
    <row r="28" spans="1:10" ht="16.5" thickBot="1" x14ac:dyDescent="0.3">
      <c r="A28" s="25"/>
      <c r="B28" s="62"/>
      <c r="C28" s="26"/>
      <c r="D28" s="29" t="s">
        <v>22</v>
      </c>
      <c r="E28" s="53"/>
      <c r="F28" s="53"/>
      <c r="G28" s="53"/>
      <c r="H28" s="27"/>
      <c r="I28" s="27"/>
      <c r="J28" s="53"/>
    </row>
    <row r="29" spans="1:10" ht="78.75" x14ac:dyDescent="0.25">
      <c r="A29" s="8" t="s">
        <v>11</v>
      </c>
      <c r="B29" s="61"/>
      <c r="C29" s="15">
        <v>1122</v>
      </c>
      <c r="D29" s="30" t="str">
        <f>[2]Лист1!B116</f>
        <v>Суп картофельный с бобовыми и с фрикадельками и гренками ( фрикадельки мясные,  картофель,  горох, морковь, лук репч.,соль йодир., масло растит., гренки)</v>
      </c>
      <c r="E29" s="51" t="str">
        <f>[2]Лист1!C116</f>
        <v>20/250/10</v>
      </c>
      <c r="F29" s="60" t="s">
        <v>55</v>
      </c>
      <c r="G29" s="52">
        <f>[2]Лист1!G116</f>
        <v>259.87</v>
      </c>
      <c r="H29" s="19">
        <f>[2]Лист1!D116</f>
        <v>11.78</v>
      </c>
      <c r="I29" s="19">
        <f>[2]Лист1!E116</f>
        <v>12.9</v>
      </c>
      <c r="J29" s="19">
        <f>[2]Лист1!F116</f>
        <v>24.17</v>
      </c>
    </row>
    <row r="30" spans="1:10" ht="63" x14ac:dyDescent="0.25">
      <c r="A30" s="8"/>
      <c r="B30" s="14"/>
      <c r="C30" s="15">
        <v>523</v>
      </c>
      <c r="D30" s="30" t="str">
        <f>[2]Лист1!B117</f>
        <v>Плов из говядины с овощами (крупа рисовая, говядина, лук репчатый, морковь,томатная паста, масло подсолнечное)</v>
      </c>
      <c r="E30" s="16" t="str">
        <f>[2]Лист1!C117</f>
        <v>60/230</v>
      </c>
      <c r="F30" s="53" t="s">
        <v>56</v>
      </c>
      <c r="G30" s="17">
        <f>[2]Лист1!G117</f>
        <v>523.36</v>
      </c>
      <c r="H30" s="17">
        <f>[2]Лист1!D117</f>
        <v>26.46</v>
      </c>
      <c r="I30" s="17">
        <f>[2]Лист1!E117</f>
        <v>39.82</v>
      </c>
      <c r="J30" s="17">
        <f>[2]Лист1!F117</f>
        <v>57.29</v>
      </c>
    </row>
    <row r="31" spans="1:10" ht="15.75" x14ac:dyDescent="0.25">
      <c r="A31" s="8"/>
      <c r="B31" s="14"/>
      <c r="C31" s="34">
        <v>603</v>
      </c>
      <c r="D31" s="15" t="str">
        <f>[2]Лист1!B118</f>
        <v>Чай с молоком (чай, молоко)</v>
      </c>
      <c r="E31" s="16">
        <f>[2]Лист1!C118</f>
        <v>200</v>
      </c>
      <c r="F31" s="53" t="s">
        <v>45</v>
      </c>
      <c r="G31" s="17">
        <f>[2]Лист1!G118</f>
        <v>26.69</v>
      </c>
      <c r="H31" s="17">
        <f>[2]Лист1!D118</f>
        <v>1.36</v>
      </c>
      <c r="I31" s="17">
        <f>[2]Лист1!E118</f>
        <v>1.41</v>
      </c>
      <c r="J31" s="17">
        <f>[2]Лист1!F118</f>
        <v>2.14</v>
      </c>
    </row>
    <row r="32" spans="1:10" ht="15.75" x14ac:dyDescent="0.25">
      <c r="A32" s="8"/>
      <c r="B32" s="14"/>
      <c r="C32" s="15"/>
      <c r="D32" s="31" t="str">
        <f>[2]Лист1!B119</f>
        <v>Хлеб пшеничный йодированный</v>
      </c>
      <c r="E32" s="18">
        <f>[2]Лист1!C119</f>
        <v>25</v>
      </c>
      <c r="F32" s="53" t="s">
        <v>57</v>
      </c>
      <c r="G32" s="17">
        <f>[2]Лист1!G119</f>
        <v>60.75</v>
      </c>
      <c r="H32" s="17">
        <f>[2]Лист1!D119</f>
        <v>1.88</v>
      </c>
      <c r="I32" s="17">
        <f>[2]Лист1!E119</f>
        <v>0.25</v>
      </c>
      <c r="J32" s="17">
        <f>[2]Лист1!F119</f>
        <v>12.75</v>
      </c>
    </row>
    <row r="33" spans="1:10" ht="15.75" x14ac:dyDescent="0.25">
      <c r="A33" s="8"/>
      <c r="B33" s="14"/>
      <c r="C33" s="15"/>
      <c r="D33" s="31" t="str">
        <f>[2]Лист1!B120</f>
        <v>Хлеб ржаной</v>
      </c>
      <c r="E33" s="18">
        <f>[2]Лист1!C120</f>
        <v>25</v>
      </c>
      <c r="F33" s="53" t="s">
        <v>58</v>
      </c>
      <c r="G33" s="17">
        <f>[2]Лист1!G120</f>
        <v>48.9</v>
      </c>
      <c r="H33" s="17">
        <f>[2]Лист1!D120</f>
        <v>1.65</v>
      </c>
      <c r="I33" s="17">
        <f>[2]Лист1!E120</f>
        <v>0.3</v>
      </c>
      <c r="J33" s="17">
        <f>[2]Лист1!F120</f>
        <v>9.9</v>
      </c>
    </row>
    <row r="34" spans="1:10" ht="15.75" x14ac:dyDescent="0.25">
      <c r="A34" s="8"/>
      <c r="B34" s="14"/>
      <c r="C34" s="15"/>
      <c r="D34" s="31" t="str">
        <f>[2]Лист1!B121</f>
        <v>Сок фруктовый в п/у 1 шт.</v>
      </c>
      <c r="E34" s="18">
        <f>[2]Лист1!C121</f>
        <v>125</v>
      </c>
      <c r="F34" s="53" t="s">
        <v>48</v>
      </c>
      <c r="G34" s="17">
        <f>[2]Лист1!G121</f>
        <v>62.77</v>
      </c>
      <c r="H34" s="17">
        <f>[2]Лист1!D121</f>
        <v>0.88</v>
      </c>
      <c r="I34" s="17">
        <f>[2]Лист1!E121</f>
        <v>0.25</v>
      </c>
      <c r="J34" s="17">
        <f>[2]Лист1!F121</f>
        <v>14.25</v>
      </c>
    </row>
    <row r="35" spans="1:10" ht="15.75" x14ac:dyDescent="0.25">
      <c r="A35" s="8"/>
      <c r="B35" s="35"/>
      <c r="C35" s="35">
        <f>[1]Лист1!H227</f>
        <v>0</v>
      </c>
      <c r="D35" s="32" t="s">
        <v>16</v>
      </c>
      <c r="E35" s="36" t="s">
        <v>54</v>
      </c>
      <c r="F35" s="36" t="s">
        <v>27</v>
      </c>
      <c r="G35" s="36" t="s">
        <v>62</v>
      </c>
      <c r="H35" s="36" t="s">
        <v>59</v>
      </c>
      <c r="I35" s="36" t="s">
        <v>60</v>
      </c>
      <c r="J35" s="37" t="s">
        <v>61</v>
      </c>
    </row>
    <row r="36" spans="1:10" ht="16.5" thickBot="1" x14ac:dyDescent="0.3">
      <c r="A36" s="23"/>
      <c r="B36" s="24"/>
      <c r="C36" s="24"/>
      <c r="D36" s="33" t="s">
        <v>17</v>
      </c>
      <c r="E36" s="38"/>
      <c r="F36" s="39">
        <v>120</v>
      </c>
      <c r="G36" s="40"/>
      <c r="H36" s="40"/>
      <c r="I36" s="40"/>
      <c r="J36" s="41"/>
    </row>
    <row r="37" spans="1:10" ht="15.75" x14ac:dyDescent="0.25">
      <c r="A37" s="6"/>
      <c r="B37" s="6"/>
      <c r="C37" s="6"/>
      <c r="D37" s="7" t="s">
        <v>23</v>
      </c>
      <c r="E37" s="6"/>
      <c r="F37" s="58"/>
      <c r="G37" s="6"/>
      <c r="H37" s="6"/>
      <c r="I37" s="6"/>
      <c r="J37" s="6"/>
    </row>
    <row r="38" spans="1:10" ht="47.25" x14ac:dyDescent="0.25">
      <c r="A38" s="8" t="s">
        <v>10</v>
      </c>
      <c r="B38" s="9"/>
      <c r="C38" s="10">
        <v>18</v>
      </c>
      <c r="D38" s="11" t="s">
        <v>63</v>
      </c>
      <c r="E38" s="12" t="s">
        <v>64</v>
      </c>
      <c r="F38" s="59" t="s">
        <v>65</v>
      </c>
      <c r="G38" s="13" t="s">
        <v>66</v>
      </c>
      <c r="H38" s="13" t="s">
        <v>67</v>
      </c>
      <c r="I38" s="13" t="s">
        <v>68</v>
      </c>
      <c r="J38" s="13" t="s">
        <v>69</v>
      </c>
    </row>
    <row r="39" spans="1:10" ht="15.75" x14ac:dyDescent="0.25">
      <c r="A39" s="8"/>
      <c r="B39" s="9"/>
      <c r="C39" s="10"/>
      <c r="D39" s="11" t="s">
        <v>70</v>
      </c>
      <c r="E39" s="12" t="s">
        <v>71</v>
      </c>
      <c r="F39" s="59" t="s">
        <v>72</v>
      </c>
      <c r="G39" s="13" t="s">
        <v>75</v>
      </c>
      <c r="H39" s="13" t="s">
        <v>76</v>
      </c>
      <c r="I39" s="13" t="s">
        <v>77</v>
      </c>
      <c r="J39" s="13" t="s">
        <v>78</v>
      </c>
    </row>
    <row r="40" spans="1:10" ht="15.75" x14ac:dyDescent="0.25">
      <c r="A40" s="8"/>
      <c r="B40" s="14"/>
      <c r="C40" s="15"/>
      <c r="D40" s="42" t="s">
        <v>16</v>
      </c>
      <c r="E40" s="43" t="s">
        <v>73</v>
      </c>
      <c r="F40" s="64" t="s">
        <v>26</v>
      </c>
      <c r="G40" s="44" t="s">
        <v>74</v>
      </c>
      <c r="H40" s="44" t="s">
        <v>79</v>
      </c>
      <c r="I40" s="44" t="s">
        <v>80</v>
      </c>
      <c r="J40" s="44" t="s"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2023-10-14T00:22:32Z</dcterms:modified>
</cp:coreProperties>
</file>