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"/>
    </mc:Choice>
  </mc:AlternateContent>
  <xr:revisionPtr revIDLastSave="0" documentId="13_ncr:1_{649DDFA7-C4A0-4545-80A7-454B042742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1" l="1"/>
  <c r="D36" i="1"/>
  <c r="C37" i="1"/>
  <c r="D37" i="1"/>
  <c r="C38" i="1"/>
  <c r="D38" i="1"/>
  <c r="C39" i="1"/>
  <c r="D39" i="1"/>
  <c r="D40" i="1"/>
  <c r="D42" i="1"/>
  <c r="H15" i="1"/>
  <c r="I15" i="1"/>
  <c r="J15" i="1"/>
  <c r="G15" i="1"/>
  <c r="E15" i="1"/>
  <c r="F15" i="1"/>
  <c r="D15" i="1"/>
  <c r="C19" i="1"/>
  <c r="D19" i="1"/>
  <c r="C20" i="1"/>
  <c r="D20" i="1"/>
  <c r="C21" i="1"/>
  <c r="D21" i="1"/>
  <c r="C22" i="1"/>
  <c r="D22" i="1"/>
  <c r="C23" i="1"/>
  <c r="C9" i="1"/>
</calcChain>
</file>

<file path=xl/sharedStrings.xml><?xml version="1.0" encoding="utf-8"?>
<sst xmlns="http://schemas.openxmlformats.org/spreadsheetml/2006/main" count="218" uniqueCount="183">
  <si>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</si>
  <si>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</si>
  <si>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</si>
  <si>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</si>
  <si>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</si>
  <si>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</si>
  <si>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</si>
  <si>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</si>
  <si>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</si>
  <si>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</si>
  <si>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</si>
  <si>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</si>
  <si>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</si>
  <si>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</si>
  <si>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</si>
  <si>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</si>
  <si>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</si>
  <si>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</si>
  <si>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</si>
  <si>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</si>
  <si>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</si>
  <si>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</si>
  <si>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</si>
  <si>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105,00</t>
  </si>
  <si>
    <t>85,00</t>
  </si>
  <si>
    <t>120,00</t>
  </si>
  <si>
    <t>итого</t>
  </si>
  <si>
    <t>30,00</t>
  </si>
  <si>
    <t>13,93</t>
  </si>
  <si>
    <t>2,21</t>
  </si>
  <si>
    <t>Полдник 7-11 лет ОВЗ</t>
  </si>
  <si>
    <t>55,00</t>
  </si>
  <si>
    <t>200</t>
  </si>
  <si>
    <t>Каша молочная кукурузная с маслом (крупа кукурузная, молоко 3,2% сахар-песок, соль  йод, масло сливочное (180/10</t>
  </si>
  <si>
    <t>190</t>
  </si>
  <si>
    <t>20,84</t>
  </si>
  <si>
    <t>623</t>
  </si>
  <si>
    <t>247,09</t>
  </si>
  <si>
    <t>6,51</t>
  </si>
  <si>
    <t>5,49</t>
  </si>
  <si>
    <t>42,92</t>
  </si>
  <si>
    <t>Бутерброд с маслом и сыром (сыр Российский, масло  сливочное, хлеб пшеничный)</t>
  </si>
  <si>
    <t>61</t>
  </si>
  <si>
    <t>27,33</t>
  </si>
  <si>
    <t>893</t>
  </si>
  <si>
    <t>210,37</t>
  </si>
  <si>
    <t>7,86</t>
  </si>
  <si>
    <t>13,38</t>
  </si>
  <si>
    <t>14,62</t>
  </si>
  <si>
    <t>Чай с имедом (чай, мед)</t>
  </si>
  <si>
    <t>977</t>
  </si>
  <si>
    <t>200/20</t>
  </si>
  <si>
    <t>59,04</t>
  </si>
  <si>
    <t>0,15</t>
  </si>
  <si>
    <t>0</t>
  </si>
  <si>
    <t>14,61</t>
  </si>
  <si>
    <t>Пюре фруктовое</t>
  </si>
  <si>
    <t>1/125</t>
  </si>
  <si>
    <t>22,90</t>
  </si>
  <si>
    <t>596</t>
  </si>
  <si>
    <t>13,75</t>
  </si>
  <si>
    <t>571,5</t>
  </si>
  <si>
    <t>14,52</t>
  </si>
  <si>
    <t>18,87</t>
  </si>
  <si>
    <t>85,9</t>
  </si>
  <si>
    <t>14,05</t>
  </si>
  <si>
    <t>100</t>
  </si>
  <si>
    <t>44,23</t>
  </si>
  <si>
    <t>150</t>
  </si>
  <si>
    <t>9,93</t>
  </si>
  <si>
    <t>210</t>
  </si>
  <si>
    <t>22,38</t>
  </si>
  <si>
    <t>73</t>
  </si>
  <si>
    <t>30,79</t>
  </si>
  <si>
    <t>273,10</t>
  </si>
  <si>
    <t>251,75</t>
  </si>
  <si>
    <t>638,89</t>
  </si>
  <si>
    <t>628</t>
  </si>
  <si>
    <t>7,19</t>
  </si>
  <si>
    <t>6,06</t>
  </si>
  <si>
    <t>47,44</t>
  </si>
  <si>
    <t>9,41</t>
  </si>
  <si>
    <t>16,01</t>
  </si>
  <si>
    <t>17,50</t>
  </si>
  <si>
    <t>16,75</t>
  </si>
  <si>
    <t>22,07</t>
  </si>
  <si>
    <t>93,3</t>
  </si>
  <si>
    <t>Плюшка "Эстонская" с сыром (тесто сдобное дрожжевое, сыр, масло сливочное)</t>
  </si>
  <si>
    <t>65</t>
  </si>
  <si>
    <t>19,56</t>
  </si>
  <si>
    <t>219,72</t>
  </si>
  <si>
    <t>7,49</t>
  </si>
  <si>
    <t>10,23</t>
  </si>
  <si>
    <t>24,43</t>
  </si>
  <si>
    <t>Чай  с медом (чай, мед)</t>
  </si>
  <si>
    <t>180/18</t>
  </si>
  <si>
    <t>12,54</t>
  </si>
  <si>
    <t>53,14</t>
  </si>
  <si>
    <t>0,14</t>
  </si>
  <si>
    <t>13,15</t>
  </si>
  <si>
    <t>370</t>
  </si>
  <si>
    <t>327,86</t>
  </si>
  <si>
    <t>7,63</t>
  </si>
  <si>
    <t>51,33</t>
  </si>
  <si>
    <t>Суп-лапша домашняя с фрикадельками (фрикадельки мясные, лапша домашняя роллтон, лук репч., морковь, масло раст, соль йод)10/190</t>
  </si>
  <si>
    <t>694/1067</t>
  </si>
  <si>
    <t>128,49</t>
  </si>
  <si>
    <t>4,87</t>
  </si>
  <si>
    <t>7,99</t>
  </si>
  <si>
    <t>9,28</t>
  </si>
  <si>
    <t>Котлета Незнайка с соусом красным (говядина, молоко, батон, соль йод, сухарь панир, яйцо, масло раст, масло сливочное)</t>
  </si>
  <si>
    <t>233,17</t>
  </si>
  <si>
    <t>13,65</t>
  </si>
  <si>
    <t>13,81</t>
  </si>
  <si>
    <t>13,57</t>
  </si>
  <si>
    <t>Гарнир каша гречневая рассыпчатая (крупа гречневая, масло сливочное, соль йод)</t>
  </si>
  <si>
    <t>219,36</t>
  </si>
  <si>
    <t>6,20</t>
  </si>
  <si>
    <t>4,74</t>
  </si>
  <si>
    <t>37,98</t>
  </si>
  <si>
    <t>Чай с молоком (чай, молоко)</t>
  </si>
  <si>
    <t>180</t>
  </si>
  <si>
    <t>5,17</t>
  </si>
  <si>
    <t>24,02</t>
  </si>
  <si>
    <t>1,22</t>
  </si>
  <si>
    <t>1,27</t>
  </si>
  <si>
    <t>1,93</t>
  </si>
  <si>
    <t>Хлеб пшеничный йодированный</t>
  </si>
  <si>
    <t>22</t>
  </si>
  <si>
    <t>1,62</t>
  </si>
  <si>
    <t>53,46</t>
  </si>
  <si>
    <t>1,65</t>
  </si>
  <si>
    <t>0,22</t>
  </si>
  <si>
    <t>11,22</t>
  </si>
  <si>
    <t>Напиток овсяный в п/у</t>
  </si>
  <si>
    <t>1/200</t>
  </si>
  <si>
    <t>140,00</t>
  </si>
  <si>
    <t>2,00</t>
  </si>
  <si>
    <t>6,40</t>
  </si>
  <si>
    <t>19,00</t>
  </si>
  <si>
    <t>852</t>
  </si>
  <si>
    <t>798,5</t>
  </si>
  <si>
    <t>29,59</t>
  </si>
  <si>
    <t>34,43</t>
  </si>
  <si>
    <t>92,98</t>
  </si>
  <si>
    <t>270</t>
  </si>
  <si>
    <t>110</t>
  </si>
  <si>
    <t>30</t>
  </si>
  <si>
    <t>Хлеб ржаной</t>
  </si>
  <si>
    <t>1020</t>
  </si>
  <si>
    <t>23,75</t>
  </si>
  <si>
    <t>44,61</t>
  </si>
  <si>
    <t>11,92</t>
  </si>
  <si>
    <t>5,75</t>
  </si>
  <si>
    <t>1,76</t>
  </si>
  <si>
    <t>173,46</t>
  </si>
  <si>
    <t>256,49</t>
  </si>
  <si>
    <t>253,23</t>
  </si>
  <si>
    <t>26,69</t>
  </si>
  <si>
    <t>72,90</t>
  </si>
  <si>
    <t>58,68</t>
  </si>
  <si>
    <t>981,45</t>
  </si>
  <si>
    <t>6,58</t>
  </si>
  <si>
    <t>10,78</t>
  </si>
  <si>
    <t>12,53</t>
  </si>
  <si>
    <t>15,02</t>
  </si>
  <si>
    <t>15,19</t>
  </si>
  <si>
    <t>14,93</t>
  </si>
  <si>
    <t>7,43</t>
  </si>
  <si>
    <t>5,69</t>
  </si>
  <si>
    <t>45,58</t>
  </si>
  <si>
    <t>1,36</t>
  </si>
  <si>
    <t>1,41</t>
  </si>
  <si>
    <t>2,14</t>
  </si>
  <si>
    <t>2,25</t>
  </si>
  <si>
    <t>0,30</t>
  </si>
  <si>
    <t>15,30</t>
  </si>
  <si>
    <t>1,98</t>
  </si>
  <si>
    <t>0,36</t>
  </si>
  <si>
    <t>11,88</t>
  </si>
  <si>
    <t>36,62</t>
  </si>
  <si>
    <t>40,13</t>
  </si>
  <si>
    <t>121,36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</si>
</sst>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49" fontId="1" fillId="0" borderId="13" xfId="0" applyNumberFormat="1" applyFont="1" applyBorder="1" applyAlignment="1">
      <alignment vertical="center" wrapText="1"/>
    </xf>
    <xf numFmtId="0" fontId="1" fillId="3" borderId="13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3" borderId="13" xfId="0" applyNumberFormat="1" applyFont="1" applyFill="1" applyBorder="1" applyAlignment="1" applyProtection="1">
      <alignment horizontal="center" wrapText="1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49" fontId="1" fillId="3" borderId="1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9;%2006.11%20&#1087;&#1086;%2017.11%20&#1054;&#1082;&#1090;&#1103;&#1073;&#1088;&#1100;&#1089;&#1082;&#1080;&#1081;%20&#1088;&#1072;&#1081;&#1086;&#1085;%20&#1054;&#1052;&#1051;&#1045;&#1058;%20&#1057;&#1053;&#1045;&#1046;&#1054;&#105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98">
          <cell r="B198" t="str">
            <v>Яйцо перепелиное вареное (1 шт.)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4"/>
  <sheetViews>
    <sheetView showGridLines="0" tabSelected="1" workbookViewId="0">
      <selection activeCell="J43" sqref="J4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0" ht="15.75" x14ac:dyDescent="0.25">
      <c r="A1" s="1" t="s">
        <v>0</v>
      </c>
      <c r="B1" s="63" t="s">
        <v>15</v>
      </c>
      <c r="C1" s="64"/>
      <c r="D1" s="65"/>
      <c r="E1" s="1" t="s">
        <v>12</v>
      </c>
      <c r="F1" s="50"/>
      <c r="G1" s="1"/>
      <c r="H1" s="1"/>
      <c r="I1" s="1" t="s">
        <v>1</v>
      </c>
      <c r="J1" s="2">
        <v>45264</v>
      </c>
    </row>
    <row r="2" spans="1:10" ht="7.5" customHeight="1" thickBot="1" x14ac:dyDescent="0.3">
      <c r="A2" s="1"/>
      <c r="B2" s="1"/>
      <c r="C2" s="1"/>
      <c r="D2" s="1"/>
      <c r="E2" s="1"/>
      <c r="F2" s="51"/>
      <c r="G2" s="1"/>
      <c r="H2" s="1"/>
      <c r="I2" s="1"/>
      <c r="J2" s="1"/>
    </row>
    <row r="3" spans="1:10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52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6"/>
      <c r="B4" s="6"/>
      <c r="C4" s="6"/>
      <c r="D4" s="7" t="s">
        <v>19</v>
      </c>
      <c r="E4" s="6"/>
      <c r="F4" s="53"/>
      <c r="G4" s="44"/>
      <c r="H4" s="44"/>
      <c r="I4" s="44"/>
      <c r="J4" s="44"/>
    </row>
    <row r="5" spans="1:10" ht="63" x14ac:dyDescent="0.25">
      <c r="A5" s="8" t="s">
        <v>10</v>
      </c>
      <c r="B5" s="9"/>
      <c r="C5" s="11" t="s">
        <v>36</v>
      </c>
      <c r="D5" s="41" t="s">
        <v>33</v>
      </c>
      <c r="E5" s="10" t="s">
        <v>34</v>
      </c>
      <c r="F5" s="54" t="s">
        <v>35</v>
      </c>
      <c r="G5" s="11" t="s">
        <v>37</v>
      </c>
      <c r="H5" s="11" t="s">
        <v>38</v>
      </c>
      <c r="I5" s="11" t="s">
        <v>39</v>
      </c>
      <c r="J5" s="15" t="s">
        <v>40</v>
      </c>
    </row>
    <row r="6" spans="1:10" ht="47.25" x14ac:dyDescent="0.25">
      <c r="A6" s="8"/>
      <c r="B6" s="12"/>
      <c r="C6" s="15" t="s">
        <v>44</v>
      </c>
      <c r="D6" s="28" t="s">
        <v>41</v>
      </c>
      <c r="E6" s="14" t="s">
        <v>42</v>
      </c>
      <c r="F6" s="50" t="s">
        <v>43</v>
      </c>
      <c r="G6" s="15" t="s">
        <v>45</v>
      </c>
      <c r="H6" s="15" t="s">
        <v>46</v>
      </c>
      <c r="I6" s="15" t="s">
        <v>47</v>
      </c>
      <c r="J6" s="15" t="s">
        <v>48</v>
      </c>
    </row>
    <row r="7" spans="1:10" ht="15.75" x14ac:dyDescent="0.25">
      <c r="A7" s="8"/>
      <c r="B7" s="12"/>
      <c r="C7" s="15" t="s">
        <v>50</v>
      </c>
      <c r="D7" s="29" t="s">
        <v>49</v>
      </c>
      <c r="E7" s="14" t="s">
        <v>51</v>
      </c>
      <c r="F7" s="50" t="s">
        <v>28</v>
      </c>
      <c r="G7" s="15" t="s">
        <v>52</v>
      </c>
      <c r="H7" s="15" t="s">
        <v>53</v>
      </c>
      <c r="I7" s="15" t="s">
        <v>54</v>
      </c>
      <c r="J7" s="15" t="s">
        <v>55</v>
      </c>
    </row>
    <row r="8" spans="1:10" ht="15.75" x14ac:dyDescent="0.25">
      <c r="A8" s="8"/>
      <c r="B8" s="12"/>
      <c r="C8" s="15"/>
      <c r="D8" s="29" t="s">
        <v>56</v>
      </c>
      <c r="E8" s="14" t="s">
        <v>57</v>
      </c>
      <c r="F8" s="50" t="s">
        <v>58</v>
      </c>
      <c r="G8" s="15" t="s">
        <v>31</v>
      </c>
      <c r="H8" s="15" t="s">
        <v>54</v>
      </c>
      <c r="I8" s="15" t="s">
        <v>54</v>
      </c>
      <c r="J8" s="15" t="s">
        <v>60</v>
      </c>
    </row>
    <row r="9" spans="1:10" ht="15.75" x14ac:dyDescent="0.25">
      <c r="A9" s="8"/>
      <c r="B9" s="56"/>
      <c r="C9" s="50">
        <f>[1]Лист1!H203</f>
        <v>0</v>
      </c>
      <c r="D9" s="18" t="s">
        <v>16</v>
      </c>
      <c r="E9" s="20" t="s">
        <v>59</v>
      </c>
      <c r="F9" s="20" t="s">
        <v>24</v>
      </c>
      <c r="G9" s="20" t="s">
        <v>61</v>
      </c>
      <c r="H9" s="20" t="s">
        <v>62</v>
      </c>
      <c r="I9" s="20" t="s">
        <v>63</v>
      </c>
      <c r="J9" s="20" t="s">
        <v>64</v>
      </c>
    </row>
    <row r="10" spans="1:10" ht="15.75" x14ac:dyDescent="0.25">
      <c r="A10" s="8"/>
      <c r="B10" s="33"/>
      <c r="C10" s="33"/>
      <c r="D10" s="42" t="s">
        <v>17</v>
      </c>
      <c r="E10" s="34"/>
      <c r="F10" s="34" t="s">
        <v>24</v>
      </c>
      <c r="G10" s="43"/>
      <c r="H10" s="43"/>
      <c r="I10" s="43"/>
      <c r="J10" s="19"/>
    </row>
    <row r="11" spans="1:10" ht="15.75" x14ac:dyDescent="0.25">
      <c r="A11" s="8"/>
      <c r="B11" s="24"/>
      <c r="C11" s="24"/>
      <c r="D11" s="26"/>
      <c r="E11" s="40"/>
      <c r="F11" s="40"/>
      <c r="G11" s="25"/>
      <c r="H11" s="25"/>
      <c r="I11" s="25"/>
      <c r="J11" s="48"/>
    </row>
    <row r="12" spans="1:10" ht="15.75" x14ac:dyDescent="0.25">
      <c r="A12" s="8"/>
      <c r="B12" s="24"/>
      <c r="C12" s="24"/>
      <c r="D12" s="27" t="s">
        <v>30</v>
      </c>
      <c r="E12" s="40"/>
      <c r="F12" s="40"/>
      <c r="G12" s="25"/>
      <c r="H12" s="25"/>
      <c r="I12" s="25"/>
      <c r="J12" s="48"/>
    </row>
    <row r="13" spans="1:10" ht="47.25" x14ac:dyDescent="0.25">
      <c r="A13" s="8"/>
      <c r="B13" s="24"/>
      <c r="C13" s="24">
        <v>328</v>
      </c>
      <c r="D13" s="67" t="s">
        <v>87</v>
      </c>
      <c r="E13" s="25" t="s">
        <v>88</v>
      </c>
      <c r="F13" s="25" t="s">
        <v>89</v>
      </c>
      <c r="G13" s="25" t="s">
        <v>90</v>
      </c>
      <c r="H13" s="25" t="s">
        <v>91</v>
      </c>
      <c r="I13" s="25" t="s">
        <v>92</v>
      </c>
      <c r="J13" s="48" t="s">
        <v>93</v>
      </c>
    </row>
    <row r="14" spans="1:10" ht="15.75" x14ac:dyDescent="0.25">
      <c r="A14" s="8"/>
      <c r="B14" s="24"/>
      <c r="C14" s="24">
        <v>431</v>
      </c>
      <c r="D14" s="62" t="s">
        <v>94</v>
      </c>
      <c r="E14" s="25" t="s">
        <v>95</v>
      </c>
      <c r="F14" s="25" t="s">
        <v>96</v>
      </c>
      <c r="G14" s="25" t="s">
        <v>97</v>
      </c>
      <c r="H14" s="25" t="s">
        <v>98</v>
      </c>
      <c r="I14" s="25" t="s">
        <v>54</v>
      </c>
      <c r="J14" s="48" t="s">
        <v>99</v>
      </c>
    </row>
    <row r="15" spans="1:10" ht="15.75" x14ac:dyDescent="0.25">
      <c r="A15" s="8"/>
      <c r="B15" s="24"/>
      <c r="C15" s="24"/>
      <c r="D15" s="68" t="str">
        <f>$D$8</f>
        <v>Пюре фруктовое</v>
      </c>
      <c r="E15" s="25" t="str">
        <f t="shared" ref="E15:F15" si="0">E8</f>
        <v>1/125</v>
      </c>
      <c r="F15" s="25" t="str">
        <f t="shared" si="0"/>
        <v>22,90</v>
      </c>
      <c r="G15" s="25" t="str">
        <f>$G$8</f>
        <v>55,00</v>
      </c>
      <c r="H15" s="25" t="str">
        <f t="shared" ref="H15:J15" si="1">H8</f>
        <v>0</v>
      </c>
      <c r="I15" s="25" t="str">
        <f t="shared" si="1"/>
        <v>0</v>
      </c>
      <c r="J15" s="48" t="str">
        <f t="shared" si="1"/>
        <v>13,75</v>
      </c>
    </row>
    <row r="16" spans="1:10" ht="15.75" x14ac:dyDescent="0.25">
      <c r="A16" s="8"/>
      <c r="B16" s="24"/>
      <c r="C16" s="24"/>
      <c r="D16" s="26" t="s">
        <v>26</v>
      </c>
      <c r="E16" s="40" t="s">
        <v>100</v>
      </c>
      <c r="F16" s="40" t="s">
        <v>31</v>
      </c>
      <c r="G16" s="40" t="s">
        <v>101</v>
      </c>
      <c r="H16" s="40" t="s">
        <v>102</v>
      </c>
      <c r="I16" s="40" t="s">
        <v>92</v>
      </c>
      <c r="J16" s="49" t="s">
        <v>103</v>
      </c>
    </row>
    <row r="17" spans="1:10" ht="15.75" x14ac:dyDescent="0.25">
      <c r="A17" s="8"/>
      <c r="B17" s="24"/>
      <c r="C17" s="24"/>
      <c r="D17" s="26"/>
      <c r="E17" s="40"/>
      <c r="F17" s="40"/>
      <c r="G17" s="25"/>
      <c r="H17" s="25"/>
      <c r="I17" s="25"/>
      <c r="J17" s="48"/>
    </row>
    <row r="18" spans="1:10" ht="16.5" thickBot="1" x14ac:dyDescent="0.3">
      <c r="A18" s="21"/>
      <c r="B18" s="57"/>
      <c r="C18" s="24"/>
      <c r="D18" s="27" t="s">
        <v>20</v>
      </c>
      <c r="E18" s="25"/>
      <c r="F18" s="25"/>
      <c r="G18" s="25"/>
      <c r="H18" s="58"/>
      <c r="I18" s="58"/>
      <c r="J18" s="48"/>
    </row>
    <row r="19" spans="1:10" ht="15.75" x14ac:dyDescent="0.25">
      <c r="A19" s="8"/>
      <c r="B19" s="24"/>
      <c r="C19" s="45" t="str">
        <f t="shared" ref="C19:D22" si="2">C5</f>
        <v>623</v>
      </c>
      <c r="D19" s="66" t="str">
        <f t="shared" si="2"/>
        <v>Каша молочная кукурузная с маслом (крупа кукурузная, молоко 3,2% сахар-песок, соль  йод, масло сливочное (180/10</v>
      </c>
      <c r="E19" s="25" t="s">
        <v>70</v>
      </c>
      <c r="F19" s="25" t="s">
        <v>71</v>
      </c>
      <c r="G19" s="25" t="s">
        <v>74</v>
      </c>
      <c r="H19" s="25" t="s">
        <v>78</v>
      </c>
      <c r="I19" s="25" t="s">
        <v>79</v>
      </c>
      <c r="J19" s="48" t="s">
        <v>80</v>
      </c>
    </row>
    <row r="20" spans="1:10" ht="15.75" x14ac:dyDescent="0.25">
      <c r="A20" s="8"/>
      <c r="B20" s="24"/>
      <c r="C20" s="50" t="str">
        <f t="shared" si="2"/>
        <v>893</v>
      </c>
      <c r="D20" s="59" t="str">
        <f t="shared" si="2"/>
        <v>Бутерброд с маслом и сыром (сыр Российский, масло  сливочное, хлеб пшеничный)</v>
      </c>
      <c r="E20" s="25" t="s">
        <v>72</v>
      </c>
      <c r="F20" s="25" t="s">
        <v>73</v>
      </c>
      <c r="G20" s="25" t="s">
        <v>75</v>
      </c>
      <c r="H20" s="25" t="s">
        <v>81</v>
      </c>
      <c r="I20" s="25" t="s">
        <v>82</v>
      </c>
      <c r="J20" s="48" t="s">
        <v>83</v>
      </c>
    </row>
    <row r="21" spans="1:10" ht="15.75" x14ac:dyDescent="0.25">
      <c r="A21" s="23"/>
      <c r="B21" s="56"/>
      <c r="C21" s="50" t="str">
        <f t="shared" si="2"/>
        <v>977</v>
      </c>
      <c r="D21" s="28" t="str">
        <f t="shared" si="2"/>
        <v>Чай с имедом (чай, мед)</v>
      </c>
      <c r="E21" s="60" t="s">
        <v>51</v>
      </c>
      <c r="F21" s="48" t="s">
        <v>28</v>
      </c>
      <c r="G21" s="48" t="s">
        <v>52</v>
      </c>
      <c r="H21" s="25" t="s">
        <v>53</v>
      </c>
      <c r="I21" s="25" t="s">
        <v>54</v>
      </c>
      <c r="J21" s="48" t="s">
        <v>55</v>
      </c>
    </row>
    <row r="22" spans="1:10" ht="15.75" x14ac:dyDescent="0.25">
      <c r="A22" s="23"/>
      <c r="B22" s="56"/>
      <c r="C22" s="45">
        <f t="shared" si="2"/>
        <v>0</v>
      </c>
      <c r="D22" s="28" t="str">
        <f t="shared" si="2"/>
        <v>Пюре фруктовое</v>
      </c>
      <c r="E22" s="48" t="s">
        <v>57</v>
      </c>
      <c r="F22" s="48" t="s">
        <v>58</v>
      </c>
      <c r="G22" s="48" t="s">
        <v>31</v>
      </c>
      <c r="H22" s="25" t="s">
        <v>54</v>
      </c>
      <c r="I22" s="25" t="s">
        <v>54</v>
      </c>
      <c r="J22" s="48" t="s">
        <v>60</v>
      </c>
    </row>
    <row r="23" spans="1:10" ht="16.5" thickBot="1" x14ac:dyDescent="0.3">
      <c r="A23" s="23"/>
      <c r="B23" s="57"/>
      <c r="C23" s="45">
        <f>[1]Лист1!H203</f>
        <v>0</v>
      </c>
      <c r="D23" s="26" t="s">
        <v>16</v>
      </c>
      <c r="E23" s="49" t="s">
        <v>77</v>
      </c>
      <c r="F23" s="49" t="s">
        <v>18</v>
      </c>
      <c r="G23" s="49" t="s">
        <v>76</v>
      </c>
      <c r="H23" s="40" t="s">
        <v>84</v>
      </c>
      <c r="I23" s="40" t="s">
        <v>85</v>
      </c>
      <c r="J23" s="49" t="s">
        <v>86</v>
      </c>
    </row>
    <row r="24" spans="1:10" ht="15.75" x14ac:dyDescent="0.25">
      <c r="A24" s="23"/>
      <c r="B24" s="56"/>
      <c r="C24" s="24"/>
      <c r="D24" s="26" t="s">
        <v>17</v>
      </c>
      <c r="E24" s="48"/>
      <c r="F24" s="49" t="s">
        <v>18</v>
      </c>
      <c r="G24" s="49"/>
      <c r="H24" s="40"/>
      <c r="I24" s="40"/>
      <c r="J24" s="49"/>
    </row>
    <row r="25" spans="1:10" ht="15.75" x14ac:dyDescent="0.25">
      <c r="A25" s="23"/>
      <c r="B25" s="56"/>
      <c r="C25" s="24"/>
      <c r="D25" s="26"/>
      <c r="E25" s="48"/>
      <c r="F25" s="49"/>
      <c r="G25" s="49"/>
      <c r="H25" s="40"/>
      <c r="I25" s="40"/>
      <c r="J25" s="49"/>
    </row>
    <row r="26" spans="1:10" ht="15.75" x14ac:dyDescent="0.25">
      <c r="A26" s="23"/>
      <c r="B26" s="56"/>
      <c r="C26" s="24"/>
      <c r="D26" s="27" t="s">
        <v>21</v>
      </c>
      <c r="E26" s="48"/>
      <c r="F26" s="48"/>
      <c r="G26" s="48"/>
      <c r="H26" s="25"/>
      <c r="I26" s="25"/>
      <c r="J26" s="48"/>
    </row>
    <row r="27" spans="1:10" ht="63" x14ac:dyDescent="0.25">
      <c r="A27" s="23"/>
      <c r="B27" s="56"/>
      <c r="C27" s="24" t="s">
        <v>105</v>
      </c>
      <c r="D27" s="28" t="s">
        <v>104</v>
      </c>
      <c r="E27" s="48" t="s">
        <v>32</v>
      </c>
      <c r="F27" s="48" t="s">
        <v>65</v>
      </c>
      <c r="G27" s="48" t="s">
        <v>106</v>
      </c>
      <c r="H27" s="25" t="s">
        <v>107</v>
      </c>
      <c r="I27" s="25" t="s">
        <v>108</v>
      </c>
      <c r="J27" s="48" t="s">
        <v>109</v>
      </c>
    </row>
    <row r="28" spans="1:10" ht="63" x14ac:dyDescent="0.25">
      <c r="A28" s="23"/>
      <c r="B28" s="33"/>
      <c r="C28" s="24">
        <v>246</v>
      </c>
      <c r="D28" s="28" t="s">
        <v>110</v>
      </c>
      <c r="E28" s="48" t="s">
        <v>66</v>
      </c>
      <c r="F28" s="48" t="s">
        <v>67</v>
      </c>
      <c r="G28" s="48" t="s">
        <v>111</v>
      </c>
      <c r="H28" s="25" t="s">
        <v>112</v>
      </c>
      <c r="I28" s="25" t="s">
        <v>113</v>
      </c>
      <c r="J28" s="48" t="s">
        <v>114</v>
      </c>
    </row>
    <row r="29" spans="1:10" ht="47.25" x14ac:dyDescent="0.25">
      <c r="A29" s="23"/>
      <c r="B29" s="24"/>
      <c r="C29" s="24">
        <v>632</v>
      </c>
      <c r="D29" s="13" t="s">
        <v>115</v>
      </c>
      <c r="E29" s="48" t="s">
        <v>68</v>
      </c>
      <c r="F29" s="48" t="s">
        <v>69</v>
      </c>
      <c r="G29" s="48" t="s">
        <v>116</v>
      </c>
      <c r="H29" s="25" t="s">
        <v>117</v>
      </c>
      <c r="I29" s="25" t="s">
        <v>118</v>
      </c>
      <c r="J29" s="48" t="s">
        <v>119</v>
      </c>
    </row>
    <row r="30" spans="1:10" ht="15.75" x14ac:dyDescent="0.25">
      <c r="A30" s="23"/>
      <c r="B30" s="24"/>
      <c r="C30" s="24">
        <v>603</v>
      </c>
      <c r="D30" s="61" t="s">
        <v>120</v>
      </c>
      <c r="E30" s="25" t="s">
        <v>121</v>
      </c>
      <c r="F30" s="25" t="s">
        <v>122</v>
      </c>
      <c r="G30" s="25" t="s">
        <v>123</v>
      </c>
      <c r="H30" s="25" t="s">
        <v>124</v>
      </c>
      <c r="I30" s="25" t="s">
        <v>125</v>
      </c>
      <c r="J30" s="25" t="s">
        <v>126</v>
      </c>
    </row>
    <row r="31" spans="1:10" ht="15.75" x14ac:dyDescent="0.25">
      <c r="A31" s="23"/>
      <c r="B31" s="56"/>
      <c r="C31" s="56"/>
      <c r="D31" s="29" t="s">
        <v>127</v>
      </c>
      <c r="E31" s="48" t="s">
        <v>128</v>
      </c>
      <c r="F31" s="48" t="s">
        <v>129</v>
      </c>
      <c r="G31" s="48" t="s">
        <v>130</v>
      </c>
      <c r="H31" s="48" t="s">
        <v>131</v>
      </c>
      <c r="I31" s="48" t="s">
        <v>132</v>
      </c>
      <c r="J31" s="48" t="s">
        <v>133</v>
      </c>
    </row>
    <row r="32" spans="1:10" ht="15.75" x14ac:dyDescent="0.25">
      <c r="A32" s="23"/>
      <c r="B32" s="56"/>
      <c r="C32" s="24"/>
      <c r="D32" s="29" t="s">
        <v>134</v>
      </c>
      <c r="E32" s="48" t="s">
        <v>135</v>
      </c>
      <c r="F32" s="48" t="s">
        <v>27</v>
      </c>
      <c r="G32" s="48" t="s">
        <v>136</v>
      </c>
      <c r="H32" s="25" t="s">
        <v>137</v>
      </c>
      <c r="I32" s="25" t="s">
        <v>138</v>
      </c>
      <c r="J32" s="48" t="s">
        <v>139</v>
      </c>
    </row>
    <row r="33" spans="1:10" ht="15.75" x14ac:dyDescent="0.25">
      <c r="A33" s="23"/>
      <c r="B33" s="33"/>
      <c r="C33" s="24"/>
      <c r="D33" s="30" t="s">
        <v>16</v>
      </c>
      <c r="E33" s="49" t="s">
        <v>140</v>
      </c>
      <c r="F33" s="49" t="s">
        <v>23</v>
      </c>
      <c r="G33" s="49" t="s">
        <v>141</v>
      </c>
      <c r="H33" s="40" t="s">
        <v>142</v>
      </c>
      <c r="I33" s="40" t="s">
        <v>143</v>
      </c>
      <c r="J33" s="49" t="s">
        <v>144</v>
      </c>
    </row>
    <row r="34" spans="1:10" ht="16.5" thickBot="1" x14ac:dyDescent="0.3">
      <c r="A34" s="23"/>
      <c r="B34" s="24"/>
      <c r="C34" s="24"/>
      <c r="D34" s="31" t="s">
        <v>17</v>
      </c>
      <c r="E34" s="48"/>
      <c r="F34" s="49" t="s">
        <v>23</v>
      </c>
      <c r="G34" s="48"/>
      <c r="H34" s="25"/>
      <c r="I34" s="25"/>
      <c r="J34" s="48"/>
    </row>
    <row r="35" spans="1:10" ht="16.5" thickBot="1" x14ac:dyDescent="0.3">
      <c r="A35" s="23"/>
      <c r="B35" s="57"/>
      <c r="C35" s="24"/>
      <c r="D35" s="27" t="s">
        <v>22</v>
      </c>
      <c r="E35" s="48"/>
      <c r="F35" s="48"/>
      <c r="G35" s="48"/>
      <c r="H35" s="25"/>
      <c r="I35" s="25"/>
      <c r="J35" s="48"/>
    </row>
    <row r="36" spans="1:10" ht="63" x14ac:dyDescent="0.25">
      <c r="A36" s="8" t="s">
        <v>11</v>
      </c>
      <c r="B36" s="56"/>
      <c r="C36" s="13" t="str">
        <f t="shared" ref="C36:D40" si="3">C27</f>
        <v>694/1067</v>
      </c>
      <c r="D36" s="28" t="str">
        <f t="shared" si="3"/>
        <v>Суп-лапша домашняя с фрикадельками (фрикадельки мясные, лапша домашняя роллтон, лук репч., морковь, масло раст, соль йод)10/190</v>
      </c>
      <c r="E36" s="46" t="s">
        <v>145</v>
      </c>
      <c r="F36" s="55" t="s">
        <v>150</v>
      </c>
      <c r="G36" s="47" t="s">
        <v>155</v>
      </c>
      <c r="H36" s="17" t="s">
        <v>162</v>
      </c>
      <c r="I36" s="17" t="s">
        <v>163</v>
      </c>
      <c r="J36" s="17" t="s">
        <v>164</v>
      </c>
    </row>
    <row r="37" spans="1:10" ht="63" x14ac:dyDescent="0.25">
      <c r="A37" s="8"/>
      <c r="B37" s="12"/>
      <c r="C37" s="13">
        <f t="shared" si="3"/>
        <v>246</v>
      </c>
      <c r="D37" s="28" t="str">
        <f t="shared" si="3"/>
        <v>Котлета Незнайка с соусом красным (говядина, молоко, батон, соль йод, сухарь панир, яйцо, масло раст, масло сливочное)</v>
      </c>
      <c r="E37" s="14" t="s">
        <v>146</v>
      </c>
      <c r="F37" s="48" t="s">
        <v>151</v>
      </c>
      <c r="G37" s="15" t="s">
        <v>156</v>
      </c>
      <c r="H37" s="15" t="s">
        <v>165</v>
      </c>
      <c r="I37" s="15" t="s">
        <v>166</v>
      </c>
      <c r="J37" s="15" t="s">
        <v>167</v>
      </c>
    </row>
    <row r="38" spans="1:10" ht="47.25" x14ac:dyDescent="0.25">
      <c r="A38" s="8"/>
      <c r="B38" s="12"/>
      <c r="C38" s="32">
        <f t="shared" si="3"/>
        <v>632</v>
      </c>
      <c r="D38" s="13" t="str">
        <f t="shared" si="3"/>
        <v>Гарнир каша гречневая рассыпчатая (крупа гречневая, масло сливочное, соль йод)</v>
      </c>
      <c r="E38" s="14" t="s">
        <v>121</v>
      </c>
      <c r="F38" s="48" t="s">
        <v>152</v>
      </c>
      <c r="G38" s="15" t="s">
        <v>157</v>
      </c>
      <c r="H38" s="15" t="s">
        <v>168</v>
      </c>
      <c r="I38" s="15" t="s">
        <v>169</v>
      </c>
      <c r="J38" s="15" t="s">
        <v>170</v>
      </c>
    </row>
    <row r="39" spans="1:10" ht="15.75" x14ac:dyDescent="0.25">
      <c r="A39" s="8"/>
      <c r="B39" s="12"/>
      <c r="C39" s="13">
        <f t="shared" si="3"/>
        <v>603</v>
      </c>
      <c r="D39" s="29" t="str">
        <f t="shared" si="3"/>
        <v>Чай с молоком (чай, молоко)</v>
      </c>
      <c r="E39" s="16" t="s">
        <v>32</v>
      </c>
      <c r="F39" s="48" t="s">
        <v>153</v>
      </c>
      <c r="G39" s="15" t="s">
        <v>158</v>
      </c>
      <c r="H39" s="15" t="s">
        <v>171</v>
      </c>
      <c r="I39" s="15" t="s">
        <v>172</v>
      </c>
      <c r="J39" s="15" t="s">
        <v>173</v>
      </c>
    </row>
    <row r="40" spans="1:10" ht="15.75" x14ac:dyDescent="0.25">
      <c r="A40" s="8"/>
      <c r="B40" s="12"/>
      <c r="C40" s="13"/>
      <c r="D40" s="29" t="str">
        <f t="shared" si="3"/>
        <v>Хлеб пшеничный йодированный</v>
      </c>
      <c r="E40" s="16" t="s">
        <v>147</v>
      </c>
      <c r="F40" s="48" t="s">
        <v>29</v>
      </c>
      <c r="G40" s="15" t="s">
        <v>159</v>
      </c>
      <c r="H40" s="15" t="s">
        <v>174</v>
      </c>
      <c r="I40" s="15" t="s">
        <v>175</v>
      </c>
      <c r="J40" s="15" t="s">
        <v>176</v>
      </c>
    </row>
    <row r="41" spans="1:10" ht="15.75" x14ac:dyDescent="0.25">
      <c r="A41" s="8"/>
      <c r="B41" s="12"/>
      <c r="C41" s="13"/>
      <c r="D41" s="29" t="s">
        <v>148</v>
      </c>
      <c r="E41" s="16" t="s">
        <v>147</v>
      </c>
      <c r="F41" s="48" t="s">
        <v>154</v>
      </c>
      <c r="G41" s="15" t="s">
        <v>160</v>
      </c>
      <c r="H41" s="15" t="s">
        <v>177</v>
      </c>
      <c r="I41" s="15" t="s">
        <v>178</v>
      </c>
      <c r="J41" s="15" t="s">
        <v>179</v>
      </c>
    </row>
    <row r="42" spans="1:10" ht="15.75" x14ac:dyDescent="0.25">
      <c r="A42" s="8"/>
      <c r="B42" s="12"/>
      <c r="C42" s="13"/>
      <c r="D42" s="29" t="str">
        <f>D32</f>
        <v>Напиток овсяный в п/у</v>
      </c>
      <c r="E42" s="16" t="s">
        <v>135</v>
      </c>
      <c r="F42" s="48" t="s">
        <v>27</v>
      </c>
      <c r="G42" s="15" t="s">
        <v>136</v>
      </c>
      <c r="H42" s="15" t="s">
        <v>137</v>
      </c>
      <c r="I42" s="15" t="s">
        <v>138</v>
      </c>
      <c r="J42" s="15" t="s">
        <v>139</v>
      </c>
    </row>
    <row r="43" spans="1:10" ht="15.75" x14ac:dyDescent="0.25">
      <c r="A43" s="8"/>
      <c r="B43" s="33"/>
      <c r="C43" s="33"/>
      <c r="D43" s="30" t="s">
        <v>16</v>
      </c>
      <c r="E43" s="34" t="s">
        <v>149</v>
      </c>
      <c r="F43" s="34" t="s">
        <v>25</v>
      </c>
      <c r="G43" s="34" t="s">
        <v>161</v>
      </c>
      <c r="H43" s="34" t="s">
        <v>180</v>
      </c>
      <c r="I43" s="34" t="s">
        <v>181</v>
      </c>
      <c r="J43" s="35" t="s">
        <v>182</v>
      </c>
    </row>
    <row r="44" spans="1:10" ht="16.5" thickBot="1" x14ac:dyDescent="0.3">
      <c r="A44" s="21"/>
      <c r="B44" s="22"/>
      <c r="C44" s="22"/>
      <c r="D44" s="31" t="s">
        <v>17</v>
      </c>
      <c r="E44" s="36"/>
      <c r="F44" s="37">
        <v>120</v>
      </c>
      <c r="G44" s="38"/>
      <c r="H44" s="38"/>
      <c r="I44" s="38"/>
      <c r="J44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2023-11-30T09:27:41Z</dcterms:modified>
</cp:coreProperties>
</file>