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4 -8 декабря\"/>
    </mc:Choice>
  </mc:AlternateContent>
  <xr:revisionPtr revIDLastSave="0" documentId="13_ncr:1_{51D33B71-0F48-4DC8-920F-476BC10FC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43" i="1"/>
  <c r="G44" i="1"/>
  <c r="G29" i="1"/>
  <c r="G30" i="1"/>
  <c r="G31" i="1"/>
  <c r="G32" i="1"/>
  <c r="G33" i="1"/>
  <c r="G34" i="1"/>
  <c r="G35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C38" i="1"/>
  <c r="C39" i="1"/>
  <c r="C40" i="1"/>
  <c r="C41" i="1"/>
  <c r="C42" i="1"/>
  <c r="C43" i="1"/>
  <c r="C44" i="1"/>
  <c r="C29" i="1"/>
  <c r="C30" i="1"/>
  <c r="C31" i="1"/>
  <c r="C32" i="1"/>
  <c r="C33" i="1"/>
  <c r="C34" i="1"/>
  <c r="C35" i="1"/>
  <c r="D38" i="1"/>
  <c r="E38" i="1"/>
  <c r="D39" i="1"/>
  <c r="E39" i="1"/>
  <c r="D40" i="1"/>
  <c r="E40" i="1"/>
  <c r="D41" i="1"/>
  <c r="E41" i="1"/>
  <c r="D42" i="1"/>
  <c r="E42" i="1"/>
  <c r="D43" i="1"/>
  <c r="E43" i="1"/>
  <c r="D29" i="1"/>
  <c r="E29" i="1"/>
  <c r="D30" i="1"/>
  <c r="E30" i="1"/>
  <c r="D31" i="1"/>
  <c r="E31" i="1"/>
  <c r="D32" i="1"/>
  <c r="E32" i="1"/>
  <c r="D33" i="1"/>
  <c r="E33" i="1"/>
  <c r="D34" i="1"/>
  <c r="E34" i="1"/>
  <c r="G20" i="1"/>
  <c r="G21" i="1"/>
  <c r="G22" i="1"/>
  <c r="G23" i="1"/>
  <c r="G24" i="1"/>
  <c r="G25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0" i="1"/>
  <c r="E20" i="1"/>
  <c r="D21" i="1"/>
  <c r="E21" i="1"/>
  <c r="D22" i="1"/>
  <c r="E22" i="1"/>
  <c r="D23" i="1"/>
  <c r="E23" i="1"/>
  <c r="D24" i="1"/>
  <c r="E24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C25" i="1"/>
</calcChain>
</file>

<file path=xl/sharedStrings.xml><?xml version="1.0" encoding="utf-8"?>
<sst xmlns="http://schemas.openxmlformats.org/spreadsheetml/2006/main" count="87" uniqueCount="70">
  <si>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</si>
  <si>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</si>
  <si>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</si>
  <si>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</si>
  <si>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</si>
  <si>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</si>
  <si>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</si>
  <si>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</si>
  <si>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</si>
  <si>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</si>
  <si>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</si>
  <si>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</si>
  <si>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</si>
  <si>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</si>
  <si>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</si>
  <si>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</si>
  <si>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</si>
  <si>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</si>
  <si>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</si>
  <si>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</si>
  <si>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</si>
  <si>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</si>
  <si>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</si>
  <si>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</si>
  <si>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</si>
  <si>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</si>
  <si>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итого</t>
  </si>
  <si>
    <t>Полдник 7-11 лет ОВЗ</t>
  </si>
  <si>
    <t>55,00</t>
  </si>
  <si>
    <t>1,92</t>
  </si>
  <si>
    <t>1,99</t>
  </si>
  <si>
    <t>1,46</t>
  </si>
  <si>
    <t>172</t>
  </si>
  <si>
    <t>1066</t>
  </si>
  <si>
    <t>14,48</t>
  </si>
  <si>
    <t>35,41</t>
  </si>
  <si>
    <t>8,93</t>
  </si>
  <si>
    <t>24,19</t>
  </si>
  <si>
    <t>615</t>
  </si>
  <si>
    <t>649</t>
  </si>
  <si>
    <t>40,11</t>
  </si>
  <si>
    <t>2,29</t>
  </si>
  <si>
    <t>8,94</t>
  </si>
  <si>
    <t>731</t>
  </si>
  <si>
    <t>830</t>
  </si>
  <si>
    <t>11,24</t>
  </si>
  <si>
    <t>21,21</t>
  </si>
  <si>
    <t>66,13</t>
  </si>
  <si>
    <t>2,97</t>
  </si>
  <si>
    <t>22,91</t>
  </si>
  <si>
    <t>79,50</t>
  </si>
  <si>
    <t>Самса "Детская" (мука, сахар, масло раст., дрожжи, яйцо, соль, мясо говядина, лук репчатый)</t>
  </si>
  <si>
    <t>70</t>
  </si>
  <si>
    <t>36,00</t>
  </si>
  <si>
    <t>288,56</t>
  </si>
  <si>
    <t>9,25</t>
  </si>
  <si>
    <t>17,13</t>
  </si>
  <si>
    <t>16,86</t>
  </si>
  <si>
    <t>Сок фруктовый в п/у</t>
  </si>
  <si>
    <t>1,200</t>
  </si>
  <si>
    <t>19,00</t>
  </si>
  <si>
    <t>290</t>
  </si>
  <si>
    <t>100,40</t>
  </si>
  <si>
    <t>1,40</t>
  </si>
  <si>
    <t>0,40</t>
  </si>
  <si>
    <t>22,80</t>
  </si>
  <si>
    <t>358,96</t>
  </si>
  <si>
    <t>10,65</t>
  </si>
  <si>
    <t>17,53</t>
  </si>
  <si>
    <t>39,66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</si>
</sst>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horizontal="center" wrapText="1"/>
      <protection locked="0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4.12%20&#1087;&#1086;%2015.12%20&#1054;&#1082;&#1090;&#1103;&#1073;&#1088;&#1100;&#1089;&#1082;&#1080;&#1081;%20&#1088;&#1072;&#1081;&#1086;&#1085;%20&#1086;&#1084;&#1083;&#1077;&#1090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84">
          <cell r="B84" t="str">
            <v>Сыр в индивидуальной упаковке 1 шт</v>
          </cell>
          <cell r="C84">
            <v>18</v>
          </cell>
          <cell r="D84">
            <v>1.37</v>
          </cell>
          <cell r="E84">
            <v>2.98</v>
          </cell>
          <cell r="F84">
            <v>0.88</v>
          </cell>
          <cell r="G84">
            <v>35.82</v>
          </cell>
        </row>
        <row r="85">
          <cell r="B85" t="str">
            <v>Каша молочная «Янтарная» с маслом  (крупа пшено, молоко, яблоко, сахар-песок, соль йод., масло сливочное) 180/10</v>
          </cell>
          <cell r="C85">
            <v>190</v>
          </cell>
          <cell r="D85">
            <v>7.15</v>
          </cell>
          <cell r="E85">
            <v>18.350000000000001</v>
          </cell>
          <cell r="F85">
            <v>32.81</v>
          </cell>
          <cell r="G85">
            <v>320.95</v>
          </cell>
        </row>
        <row r="86">
          <cell r="B86" t="str">
            <v>Кофейный напиток злаковый (кофейный напиток, молоко, сахар)</v>
          </cell>
          <cell r="C86">
            <v>200</v>
          </cell>
          <cell r="D86">
            <v>1.51</v>
          </cell>
          <cell r="E86">
            <v>1.1299999999999999</v>
          </cell>
          <cell r="F86">
            <v>12.61</v>
          </cell>
          <cell r="G86">
            <v>66.650000000000006</v>
          </cell>
        </row>
        <row r="87">
          <cell r="B87" t="str">
            <v>Хлеб пшеничный йодированный</v>
          </cell>
          <cell r="C87">
            <v>27</v>
          </cell>
          <cell r="D87">
            <v>2.0299999999999998</v>
          </cell>
          <cell r="E87">
            <v>0.27</v>
          </cell>
          <cell r="F87">
            <v>13.77</v>
          </cell>
          <cell r="G87">
            <v>65.61</v>
          </cell>
        </row>
        <row r="88">
          <cell r="B88" t="str">
            <v>Йогурт питьевой в п/у 1 шт</v>
          </cell>
          <cell r="C88">
            <v>180</v>
          </cell>
          <cell r="D88">
            <v>10</v>
          </cell>
          <cell r="E88">
            <v>6.4</v>
          </cell>
          <cell r="F88">
            <v>7</v>
          </cell>
          <cell r="G88">
            <v>125.6</v>
          </cell>
        </row>
        <row r="89">
          <cell r="D89">
            <v>22.06</v>
          </cell>
          <cell r="E89">
            <v>29.130000000000003</v>
          </cell>
          <cell r="F89">
            <v>67.070000000000007</v>
          </cell>
          <cell r="G89">
            <v>614.63</v>
          </cell>
        </row>
        <row r="91">
          <cell r="B91" t="str">
            <v>Сыр в индивидуальной упаковке 1 шт</v>
          </cell>
          <cell r="C91">
            <v>18</v>
          </cell>
          <cell r="D91">
            <v>1.37</v>
          </cell>
          <cell r="E91">
            <v>2.98</v>
          </cell>
          <cell r="F91">
            <v>0.88</v>
          </cell>
          <cell r="G91">
            <v>35.82</v>
          </cell>
        </row>
        <row r="92">
          <cell r="B92" t="str">
            <v>Каша молочная «Янтарная» с маслом  (крупа пшено, молоко, яблоко, сахар-песок, соль йод., масло сливочное) 210/10</v>
          </cell>
          <cell r="C92">
            <v>220</v>
          </cell>
          <cell r="D92">
            <v>8.2799999999999994</v>
          </cell>
          <cell r="E92">
            <v>21.25</v>
          </cell>
          <cell r="F92">
            <v>37.99</v>
          </cell>
          <cell r="G92">
            <v>376.26</v>
          </cell>
        </row>
        <row r="93">
          <cell r="B93" t="str">
            <v>Кофейный напиток злаковый (кофейный напиток, молоко, сахар)</v>
          </cell>
          <cell r="C93">
            <v>200</v>
          </cell>
          <cell r="D93">
            <v>1.51</v>
          </cell>
          <cell r="E93">
            <v>1.1299999999999999</v>
          </cell>
          <cell r="F93">
            <v>12.61</v>
          </cell>
          <cell r="G93">
            <v>66.650000000000006</v>
          </cell>
        </row>
        <row r="94">
          <cell r="B94" t="str">
            <v>Хлеб пшеничный йодированный</v>
          </cell>
          <cell r="C94">
            <v>31</v>
          </cell>
          <cell r="D94">
            <v>2.33</v>
          </cell>
          <cell r="E94">
            <v>0.31</v>
          </cell>
          <cell r="F94">
            <v>15.81</v>
          </cell>
          <cell r="G94">
            <v>75.33</v>
          </cell>
        </row>
        <row r="95">
          <cell r="B95" t="str">
            <v>Йогурт питьевой в п/у 1 шт</v>
          </cell>
          <cell r="C95">
            <v>180</v>
          </cell>
          <cell r="D95">
            <v>10</v>
          </cell>
          <cell r="E95">
            <v>6.4</v>
          </cell>
          <cell r="F95">
            <v>7</v>
          </cell>
          <cell r="G95">
            <v>125.6</v>
          </cell>
        </row>
        <row r="96">
          <cell r="D96">
            <v>23.49</v>
          </cell>
          <cell r="E96">
            <v>32.07</v>
          </cell>
          <cell r="F96">
            <v>74.290000000000006</v>
          </cell>
          <cell r="G96">
            <v>679.66000000000008</v>
          </cell>
        </row>
        <row r="98">
          <cell r="B98" t="str">
            <v>Закуска порционированная (огурцы свежие)</v>
          </cell>
          <cell r="C98">
            <v>35</v>
          </cell>
          <cell r="D98">
            <v>0.28000000000000003</v>
          </cell>
          <cell r="E98">
            <v>0.04</v>
          </cell>
          <cell r="F98">
            <v>0.88</v>
          </cell>
          <cell r="G98">
            <v>4.9400000000000004</v>
          </cell>
        </row>
        <row r="99">
          <cell r="B99" t="str">
            <v>Суп картофельный с бобовыми с фрикадельками (фрикадельки мясные, картофель,  горох, морковь, лук репч.,соль йодир., масло растит.) 20/180</v>
          </cell>
          <cell r="C99">
            <v>200</v>
          </cell>
          <cell r="D99">
            <v>6.73</v>
          </cell>
          <cell r="E99">
            <v>7.91</v>
          </cell>
          <cell r="F99">
            <v>13.53</v>
          </cell>
          <cell r="G99">
            <v>132.21</v>
          </cell>
        </row>
        <row r="100">
          <cell r="B100" t="str">
            <v>Плов из говядины с овощами (крупа рисовая, говядина, лук репчатый, морковь,томатная паста, масло подсолнечное) 50/190</v>
          </cell>
          <cell r="C100">
            <v>240</v>
          </cell>
          <cell r="D100">
            <v>21.9</v>
          </cell>
          <cell r="E100">
            <v>32.950000000000003</v>
          </cell>
          <cell r="F100">
            <v>47.41</v>
          </cell>
          <cell r="G100">
            <v>573.82000000000005</v>
          </cell>
        </row>
        <row r="101">
          <cell r="B101" t="str">
            <v>Чай с лимоном (чай, сахар, лимон)</v>
          </cell>
          <cell r="C101" t="str">
            <v>200/4</v>
          </cell>
          <cell r="D101">
            <v>0.04</v>
          </cell>
          <cell r="E101">
            <v>0</v>
          </cell>
          <cell r="F101">
            <v>9.19</v>
          </cell>
          <cell r="G101">
            <v>36.92</v>
          </cell>
        </row>
        <row r="102">
          <cell r="B102" t="str">
            <v>Хлеб пшеничный йодированный</v>
          </cell>
          <cell r="C102">
            <v>27</v>
          </cell>
          <cell r="D102">
            <v>2.0299999999999998</v>
          </cell>
          <cell r="E102">
            <v>0.27</v>
          </cell>
          <cell r="F102">
            <v>13.77</v>
          </cell>
          <cell r="G102">
            <v>65.61</v>
          </cell>
        </row>
        <row r="103">
          <cell r="B103" t="str">
            <v>Хлеб ржаной</v>
          </cell>
          <cell r="C103">
            <v>25</v>
          </cell>
          <cell r="D103">
            <v>1.65</v>
          </cell>
          <cell r="E103">
            <v>0.3</v>
          </cell>
          <cell r="F103">
            <v>9.9</v>
          </cell>
          <cell r="G103">
            <v>48.9</v>
          </cell>
        </row>
        <row r="104">
          <cell r="D104">
            <v>32.630000000000003</v>
          </cell>
          <cell r="E104">
            <v>41.470000000000006</v>
          </cell>
          <cell r="F104">
            <v>94.679999999999993</v>
          </cell>
          <cell r="G104">
            <v>862.4</v>
          </cell>
        </row>
        <row r="106">
          <cell r="B106" t="str">
            <v>Закуска порционированная (огурцы свежие)</v>
          </cell>
          <cell r="C106">
            <v>35</v>
          </cell>
          <cell r="D106">
            <v>0.28000000000000003</v>
          </cell>
          <cell r="E106">
            <v>0.04</v>
          </cell>
          <cell r="F106">
            <v>0.88</v>
          </cell>
          <cell r="G106">
            <v>4.9400000000000004</v>
          </cell>
          <cell r="H106">
            <v>982</v>
          </cell>
        </row>
        <row r="107">
          <cell r="B107" t="str">
            <v>Суп картофельный с бобовыми с фрикадельками (фрикадельки мясные, картофель,  горох, морковь, лук репч.,соль йодир., масло растит.) 20/230</v>
          </cell>
          <cell r="C107">
            <v>250</v>
          </cell>
          <cell r="D107">
            <v>8.41</v>
          </cell>
          <cell r="E107">
            <v>9.89</v>
          </cell>
          <cell r="F107">
            <v>16.91</v>
          </cell>
          <cell r="G107">
            <v>190.26</v>
          </cell>
          <cell r="H107">
            <v>157</v>
          </cell>
        </row>
        <row r="108">
          <cell r="B108" t="str">
            <v>Плов из говядины с овощами (крупа рисовая, говядина, лук репчатый, морковь,томатная паста, масло подсолнечное) 60/230</v>
          </cell>
          <cell r="C108">
            <v>290</v>
          </cell>
          <cell r="D108">
            <v>26.46</v>
          </cell>
          <cell r="E108">
            <v>39.82</v>
          </cell>
          <cell r="F108">
            <v>57.29</v>
          </cell>
          <cell r="G108">
            <v>623.36</v>
          </cell>
          <cell r="H108">
            <v>523</v>
          </cell>
        </row>
        <row r="109">
          <cell r="B109" t="str">
            <v>Чай с лимоном (чай, сахар, лимон)</v>
          </cell>
          <cell r="C109" t="str">
            <v>200/4</v>
          </cell>
          <cell r="D109">
            <v>0.04</v>
          </cell>
          <cell r="E109">
            <v>0</v>
          </cell>
          <cell r="F109">
            <v>9.19</v>
          </cell>
          <cell r="G109">
            <v>36.92</v>
          </cell>
          <cell r="H109">
            <v>431</v>
          </cell>
        </row>
        <row r="110">
          <cell r="B110" t="str">
            <v>Хлеб пшеничный йодированный</v>
          </cell>
          <cell r="C110">
            <v>26</v>
          </cell>
          <cell r="D110">
            <v>1.95</v>
          </cell>
          <cell r="E110">
            <v>0.26</v>
          </cell>
          <cell r="F110">
            <v>13.26</v>
          </cell>
          <cell r="G110">
            <v>63.18</v>
          </cell>
          <cell r="H110" t="str">
            <v>-</v>
          </cell>
        </row>
        <row r="111">
          <cell r="B111" t="str">
            <v>Хлеб ржаной</v>
          </cell>
          <cell r="C111">
            <v>25</v>
          </cell>
          <cell r="D111">
            <v>1.65</v>
          </cell>
          <cell r="E111">
            <v>0.3</v>
          </cell>
          <cell r="F111">
            <v>9.9</v>
          </cell>
          <cell r="G111">
            <v>48.9</v>
          </cell>
          <cell r="H111" t="str">
            <v>-</v>
          </cell>
        </row>
        <row r="112">
          <cell r="D112">
            <v>38.79</v>
          </cell>
          <cell r="E112">
            <v>50.309999999999995</v>
          </cell>
          <cell r="F112">
            <v>107.43</v>
          </cell>
          <cell r="G112">
            <v>967.55999999999983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5" t="s">
        <v>15</v>
      </c>
      <c r="C1" s="66"/>
      <c r="D1" s="67"/>
      <c r="E1" s="1" t="s">
        <v>12</v>
      </c>
      <c r="F1" s="50"/>
      <c r="G1" s="1"/>
      <c r="H1" s="1"/>
      <c r="I1" s="1" t="s">
        <v>1</v>
      </c>
      <c r="J1" s="2">
        <v>45266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15.75" x14ac:dyDescent="0.25">
      <c r="A5" s="8" t="s">
        <v>10</v>
      </c>
      <c r="B5" s="9"/>
      <c r="C5" s="11"/>
      <c r="D5" s="41" t="str">
        <f>[1]Лист1!B84</f>
        <v>Сыр в индивидуальной упаковке 1 шт</v>
      </c>
      <c r="E5" s="10">
        <f>[1]Лист1!C84</f>
        <v>18</v>
      </c>
      <c r="F5" s="54" t="s">
        <v>34</v>
      </c>
      <c r="G5" s="11">
        <f>[1]Лист1!G84</f>
        <v>35.82</v>
      </c>
      <c r="H5" s="11">
        <f>[1]Лист1!D84</f>
        <v>1.37</v>
      </c>
      <c r="I5" s="11">
        <f>[1]Лист1!E84</f>
        <v>2.98</v>
      </c>
      <c r="J5" s="15">
        <f>[1]Лист1!F84</f>
        <v>0.88</v>
      </c>
    </row>
    <row r="6" spans="1:10" ht="63" x14ac:dyDescent="0.25">
      <c r="A6" s="8"/>
      <c r="B6" s="12"/>
      <c r="C6" s="15" t="s">
        <v>32</v>
      </c>
      <c r="D6" s="28" t="str">
        <f>[1]Лист1!B85</f>
        <v>Каша молочная «Янтарная» с маслом  (крупа пшено, молоко, яблоко, сахар-песок, соль йод., масло сливочное) 180/10</v>
      </c>
      <c r="E6" s="14">
        <f>[1]Лист1!C85</f>
        <v>190</v>
      </c>
      <c r="F6" s="50" t="s">
        <v>35</v>
      </c>
      <c r="G6" s="15">
        <f>[1]Лист1!G85</f>
        <v>320.95</v>
      </c>
      <c r="H6" s="15">
        <f>[1]Лист1!D85</f>
        <v>7.15</v>
      </c>
      <c r="I6" s="15">
        <f>[1]Лист1!E85</f>
        <v>18.350000000000001</v>
      </c>
      <c r="J6" s="15">
        <f>[1]Лист1!F85</f>
        <v>32.81</v>
      </c>
    </row>
    <row r="7" spans="1:10" ht="31.5" x14ac:dyDescent="0.25">
      <c r="A7" s="8"/>
      <c r="B7" s="12"/>
      <c r="C7" s="15" t="s">
        <v>33</v>
      </c>
      <c r="D7" s="29" t="str">
        <f>[1]Лист1!B86</f>
        <v>Кофейный напиток злаковый (кофейный напиток, молоко, сахар)</v>
      </c>
      <c r="E7" s="14">
        <f>[1]Лист1!C86</f>
        <v>200</v>
      </c>
      <c r="F7" s="50" t="s">
        <v>36</v>
      </c>
      <c r="G7" s="15">
        <f>[1]Лист1!G86</f>
        <v>66.650000000000006</v>
      </c>
      <c r="H7" s="15">
        <f>[1]Лист1!D86</f>
        <v>1.51</v>
      </c>
      <c r="I7" s="15">
        <f>[1]Лист1!E86</f>
        <v>1.1299999999999999</v>
      </c>
      <c r="J7" s="15">
        <f>[1]Лист1!F86</f>
        <v>12.61</v>
      </c>
    </row>
    <row r="8" spans="1:10" ht="15.75" x14ac:dyDescent="0.25">
      <c r="A8" s="8"/>
      <c r="B8" s="12"/>
      <c r="C8" s="15"/>
      <c r="D8" s="29" t="str">
        <f>[1]Лист1!B87</f>
        <v>Хлеб пшеничный йодированный</v>
      </c>
      <c r="E8" s="14">
        <f>[1]Лист1!C87</f>
        <v>27</v>
      </c>
      <c r="F8" s="50" t="s">
        <v>30</v>
      </c>
      <c r="G8" s="15">
        <f>[1]Лист1!G87</f>
        <v>65.61</v>
      </c>
      <c r="H8" s="15">
        <f>[1]Лист1!D87</f>
        <v>2.0299999999999998</v>
      </c>
      <c r="I8" s="15">
        <f>[1]Лист1!E87</f>
        <v>0.27</v>
      </c>
      <c r="J8" s="15">
        <f>[1]Лист1!F87</f>
        <v>13.77</v>
      </c>
    </row>
    <row r="9" spans="1:10" ht="15.75" x14ac:dyDescent="0.25">
      <c r="A9" s="8"/>
      <c r="B9" s="12"/>
      <c r="C9" s="15"/>
      <c r="D9" s="29" t="str">
        <f>[1]Лист1!B88</f>
        <v>Йогурт питьевой в п/у 1 шт</v>
      </c>
      <c r="E9" s="14">
        <f>[1]Лист1!C88</f>
        <v>180</v>
      </c>
      <c r="F9" s="50" t="s">
        <v>37</v>
      </c>
      <c r="G9" s="15">
        <f>[1]Лист1!G88</f>
        <v>125.6</v>
      </c>
      <c r="H9" s="15">
        <f>[1]Лист1!D88</f>
        <v>10</v>
      </c>
      <c r="I9" s="15">
        <f>[1]Лист1!E88</f>
        <v>6.4</v>
      </c>
      <c r="J9" s="15">
        <f>[1]Лист1!F88</f>
        <v>7</v>
      </c>
    </row>
    <row r="10" spans="1:10" ht="15.75" x14ac:dyDescent="0.25">
      <c r="A10" s="8"/>
      <c r="B10" s="56"/>
      <c r="C10" s="50"/>
      <c r="D10" s="18" t="s">
        <v>16</v>
      </c>
      <c r="E10" s="20" t="s">
        <v>38</v>
      </c>
      <c r="F10" s="20" t="s">
        <v>24</v>
      </c>
      <c r="G10" s="20">
        <f>[1]Лист1!G89</f>
        <v>614.63</v>
      </c>
      <c r="H10" s="20">
        <f>[1]Лист1!D89</f>
        <v>22.06</v>
      </c>
      <c r="I10" s="20">
        <f>[1]Лист1!E89</f>
        <v>29.130000000000003</v>
      </c>
      <c r="J10" s="20">
        <f>[1]Лист1!F89</f>
        <v>67.070000000000007</v>
      </c>
    </row>
    <row r="11" spans="1:10" ht="15.75" x14ac:dyDescent="0.25">
      <c r="A11" s="8"/>
      <c r="B11" s="33"/>
      <c r="C11" s="33"/>
      <c r="D11" s="42" t="s">
        <v>17</v>
      </c>
      <c r="E11" s="34"/>
      <c r="F11" s="34" t="s">
        <v>24</v>
      </c>
      <c r="G11" s="43"/>
      <c r="H11" s="43"/>
      <c r="I11" s="43"/>
      <c r="J11" s="19"/>
    </row>
    <row r="12" spans="1:10" ht="15.75" x14ac:dyDescent="0.25">
      <c r="A12" s="8"/>
      <c r="B12" s="24"/>
      <c r="C12" s="24"/>
      <c r="D12" s="26"/>
      <c r="E12" s="40"/>
      <c r="F12" s="40"/>
      <c r="G12" s="25"/>
      <c r="H12" s="25"/>
      <c r="I12" s="25"/>
      <c r="J12" s="48"/>
    </row>
    <row r="13" spans="1:10" ht="15.75" x14ac:dyDescent="0.25">
      <c r="A13" s="8"/>
      <c r="B13" s="24"/>
      <c r="C13" s="24"/>
      <c r="D13" s="27" t="s">
        <v>27</v>
      </c>
      <c r="E13" s="40"/>
      <c r="F13" s="40"/>
      <c r="G13" s="25"/>
      <c r="H13" s="25"/>
      <c r="I13" s="25"/>
      <c r="J13" s="48"/>
    </row>
    <row r="14" spans="1:10" ht="47.25" x14ac:dyDescent="0.25">
      <c r="A14" s="8"/>
      <c r="B14" s="24"/>
      <c r="C14" s="24">
        <v>18</v>
      </c>
      <c r="D14" s="64" t="s">
        <v>51</v>
      </c>
      <c r="E14" s="25" t="s">
        <v>52</v>
      </c>
      <c r="F14" s="25" t="s">
        <v>53</v>
      </c>
      <c r="G14" s="25" t="s">
        <v>54</v>
      </c>
      <c r="H14" s="25" t="s">
        <v>55</v>
      </c>
      <c r="I14" s="25" t="s">
        <v>56</v>
      </c>
      <c r="J14" s="48" t="s">
        <v>57</v>
      </c>
    </row>
    <row r="15" spans="1:10" ht="15.75" x14ac:dyDescent="0.25">
      <c r="A15" s="8"/>
      <c r="B15" s="24"/>
      <c r="C15" s="24"/>
      <c r="D15" s="62" t="s">
        <v>58</v>
      </c>
      <c r="E15" s="25" t="s">
        <v>59</v>
      </c>
      <c r="F15" s="25" t="s">
        <v>60</v>
      </c>
      <c r="G15" s="25" t="s">
        <v>62</v>
      </c>
      <c r="H15" s="25" t="s">
        <v>63</v>
      </c>
      <c r="I15" s="25" t="s">
        <v>64</v>
      </c>
      <c r="J15" s="48" t="s">
        <v>65</v>
      </c>
    </row>
    <row r="16" spans="1:10" ht="15.75" x14ac:dyDescent="0.25">
      <c r="A16" s="8"/>
      <c r="B16" s="24"/>
      <c r="C16" s="24"/>
      <c r="D16" s="26" t="s">
        <v>26</v>
      </c>
      <c r="E16" s="40" t="s">
        <v>61</v>
      </c>
      <c r="F16" s="40" t="s">
        <v>28</v>
      </c>
      <c r="G16" s="40" t="s">
        <v>66</v>
      </c>
      <c r="H16" s="40" t="s">
        <v>67</v>
      </c>
      <c r="I16" s="40" t="s">
        <v>68</v>
      </c>
      <c r="J16" s="49" t="s">
        <v>69</v>
      </c>
    </row>
    <row r="17" spans="1:10" ht="15.75" x14ac:dyDescent="0.25">
      <c r="A17" s="8"/>
      <c r="B17" s="24"/>
      <c r="C17" s="24"/>
      <c r="D17" s="26"/>
      <c r="E17" s="40"/>
      <c r="F17" s="40"/>
      <c r="G17" s="40"/>
      <c r="H17" s="40"/>
      <c r="I17" s="40"/>
      <c r="J17" s="49"/>
    </row>
    <row r="18" spans="1:10" ht="15.75" x14ac:dyDescent="0.25">
      <c r="A18" s="8"/>
      <c r="B18" s="24"/>
      <c r="C18" s="24"/>
      <c r="D18" s="26"/>
      <c r="E18" s="40"/>
      <c r="F18" s="40"/>
      <c r="G18" s="25"/>
      <c r="H18" s="25"/>
      <c r="I18" s="25"/>
      <c r="J18" s="48"/>
    </row>
    <row r="19" spans="1:10" ht="16.5" thickBot="1" x14ac:dyDescent="0.3">
      <c r="A19" s="21"/>
      <c r="B19" s="57"/>
      <c r="C19" s="24"/>
      <c r="D19" s="27" t="s">
        <v>20</v>
      </c>
      <c r="E19" s="25"/>
      <c r="F19" s="25"/>
      <c r="G19" s="25"/>
      <c r="H19" s="58"/>
      <c r="I19" s="58"/>
      <c r="J19" s="48"/>
    </row>
    <row r="20" spans="1:10" ht="15.75" x14ac:dyDescent="0.25">
      <c r="A20" s="8"/>
      <c r="B20" s="24"/>
      <c r="C20" s="45"/>
      <c r="D20" s="63" t="str">
        <f>[1]Лист1!B91</f>
        <v>Сыр в индивидуальной упаковке 1 шт</v>
      </c>
      <c r="E20" s="25">
        <f>[1]Лист1!C91</f>
        <v>18</v>
      </c>
      <c r="F20" s="25" t="s">
        <v>34</v>
      </c>
      <c r="G20" s="25">
        <f>[1]Лист1!G91</f>
        <v>35.82</v>
      </c>
      <c r="H20" s="25">
        <f>[1]Лист1!D91</f>
        <v>1.37</v>
      </c>
      <c r="I20" s="25">
        <f>[1]Лист1!E91</f>
        <v>2.98</v>
      </c>
      <c r="J20" s="48">
        <f>[1]Лист1!F91</f>
        <v>0.88</v>
      </c>
    </row>
    <row r="21" spans="1:10" ht="15.75" x14ac:dyDescent="0.25">
      <c r="A21" s="8"/>
      <c r="B21" s="24"/>
      <c r="C21" s="50" t="s">
        <v>32</v>
      </c>
      <c r="D21" s="59" t="str">
        <f>[1]Лист1!B92</f>
        <v>Каша молочная «Янтарная» с маслом  (крупа пшено, молоко, яблоко, сахар-песок, соль йод., масло сливочное) 210/10</v>
      </c>
      <c r="E21" s="25">
        <f>[1]Лист1!C92</f>
        <v>220</v>
      </c>
      <c r="F21" s="25" t="s">
        <v>40</v>
      </c>
      <c r="G21" s="25">
        <f>[1]Лист1!G92</f>
        <v>376.26</v>
      </c>
      <c r="H21" s="25">
        <f>[1]Лист1!D92</f>
        <v>8.2799999999999994</v>
      </c>
      <c r="I21" s="25">
        <f>[1]Лист1!E92</f>
        <v>21.25</v>
      </c>
      <c r="J21" s="48">
        <f>[1]Лист1!F92</f>
        <v>37.99</v>
      </c>
    </row>
    <row r="22" spans="1:10" ht="15.75" x14ac:dyDescent="0.25">
      <c r="A22" s="23"/>
      <c r="B22" s="56"/>
      <c r="C22" s="50" t="s">
        <v>33</v>
      </c>
      <c r="D22" s="28" t="str">
        <f>[1]Лист1!B93</f>
        <v>Кофейный напиток злаковый (кофейный напиток, молоко, сахар)</v>
      </c>
      <c r="E22" s="60">
        <f>[1]Лист1!C93</f>
        <v>200</v>
      </c>
      <c r="F22" s="48" t="s">
        <v>42</v>
      </c>
      <c r="G22" s="48">
        <f>[1]Лист1!G93</f>
        <v>66.650000000000006</v>
      </c>
      <c r="H22" s="25">
        <f>[1]Лист1!D93</f>
        <v>1.51</v>
      </c>
      <c r="I22" s="25">
        <f>[1]Лист1!E93</f>
        <v>1.1299999999999999</v>
      </c>
      <c r="J22" s="48">
        <f>[1]Лист1!F93</f>
        <v>12.61</v>
      </c>
    </row>
    <row r="23" spans="1:10" ht="15.75" x14ac:dyDescent="0.25">
      <c r="A23" s="23"/>
      <c r="B23" s="56"/>
      <c r="C23" s="45"/>
      <c r="D23" s="28" t="str">
        <f>[1]Лист1!B94</f>
        <v>Хлеб пшеничный йодированный</v>
      </c>
      <c r="E23" s="60">
        <f>[1]Лист1!C94</f>
        <v>31</v>
      </c>
      <c r="F23" s="48" t="s">
        <v>41</v>
      </c>
      <c r="G23" s="48">
        <f>[1]Лист1!G94</f>
        <v>75.33</v>
      </c>
      <c r="H23" s="25">
        <f>[1]Лист1!D94</f>
        <v>2.33</v>
      </c>
      <c r="I23" s="25">
        <f>[1]Лист1!E94</f>
        <v>0.31</v>
      </c>
      <c r="J23" s="48">
        <f>[1]Лист1!F94</f>
        <v>15.81</v>
      </c>
    </row>
    <row r="24" spans="1:10" ht="15.75" x14ac:dyDescent="0.25">
      <c r="A24" s="23"/>
      <c r="B24" s="56"/>
      <c r="C24" s="45"/>
      <c r="D24" s="28" t="str">
        <f>[1]Лист1!B95</f>
        <v>Йогурт питьевой в п/у 1 шт</v>
      </c>
      <c r="E24" s="48">
        <f>[1]Лист1!C95</f>
        <v>180</v>
      </c>
      <c r="F24" s="48" t="s">
        <v>37</v>
      </c>
      <c r="G24" s="48">
        <f>[1]Лист1!G95</f>
        <v>125.6</v>
      </c>
      <c r="H24" s="25">
        <f>[1]Лист1!D95</f>
        <v>10</v>
      </c>
      <c r="I24" s="25">
        <f>[1]Лист1!E95</f>
        <v>6.4</v>
      </c>
      <c r="J24" s="48">
        <f>[1]Лист1!F95</f>
        <v>7</v>
      </c>
    </row>
    <row r="25" spans="1:10" ht="16.5" thickBot="1" x14ac:dyDescent="0.3">
      <c r="A25" s="23"/>
      <c r="B25" s="57"/>
      <c r="C25" s="45">
        <f>[2]Лист1!H203</f>
        <v>0</v>
      </c>
      <c r="D25" s="26" t="s">
        <v>16</v>
      </c>
      <c r="E25" s="49" t="s">
        <v>39</v>
      </c>
      <c r="F25" s="49" t="s">
        <v>18</v>
      </c>
      <c r="G25" s="49">
        <f>[1]Лист1!G96</f>
        <v>679.66000000000008</v>
      </c>
      <c r="H25" s="40">
        <f>[1]Лист1!D96</f>
        <v>23.49</v>
      </c>
      <c r="I25" s="40">
        <f>[1]Лист1!E96</f>
        <v>32.07</v>
      </c>
      <c r="J25" s="49">
        <f>[1]Лист1!F96</f>
        <v>74.290000000000006</v>
      </c>
    </row>
    <row r="26" spans="1:10" ht="15.75" x14ac:dyDescent="0.25">
      <c r="A26" s="23"/>
      <c r="B26" s="56"/>
      <c r="C26" s="24"/>
      <c r="D26" s="26" t="s">
        <v>17</v>
      </c>
      <c r="E26" s="48"/>
      <c r="F26" s="49" t="s">
        <v>18</v>
      </c>
      <c r="G26" s="49"/>
      <c r="H26" s="40"/>
      <c r="I26" s="40"/>
      <c r="J26" s="49"/>
    </row>
    <row r="27" spans="1:10" ht="15.75" x14ac:dyDescent="0.25">
      <c r="A27" s="23"/>
      <c r="B27" s="56"/>
      <c r="C27" s="24"/>
      <c r="D27" s="26"/>
      <c r="E27" s="48"/>
      <c r="F27" s="49"/>
      <c r="G27" s="49"/>
      <c r="H27" s="40"/>
      <c r="I27" s="40"/>
      <c r="J27" s="49"/>
    </row>
    <row r="28" spans="1:10" ht="15.75" x14ac:dyDescent="0.25">
      <c r="A28" s="23"/>
      <c r="B28" s="56"/>
      <c r="C28" s="24"/>
      <c r="D28" s="27" t="s">
        <v>21</v>
      </c>
      <c r="E28" s="48"/>
      <c r="F28" s="48"/>
      <c r="G28" s="48"/>
      <c r="H28" s="25"/>
      <c r="I28" s="25"/>
      <c r="J28" s="48"/>
    </row>
    <row r="29" spans="1:10" ht="15.75" x14ac:dyDescent="0.25">
      <c r="A29" s="23"/>
      <c r="B29" s="56"/>
      <c r="C29" s="24">
        <f>[1]Лист1!H106</f>
        <v>982</v>
      </c>
      <c r="D29" s="28" t="str">
        <f>[1]Лист1!B98</f>
        <v>Закуска порционированная (огурцы свежие)</v>
      </c>
      <c r="E29" s="48">
        <f>[1]Лист1!C98</f>
        <v>35</v>
      </c>
      <c r="F29" s="48" t="s">
        <v>45</v>
      </c>
      <c r="G29" s="48">
        <f>[1]Лист1!G98</f>
        <v>4.9400000000000004</v>
      </c>
      <c r="H29" s="25">
        <f>[1]Лист1!D98</f>
        <v>0.28000000000000003</v>
      </c>
      <c r="I29" s="25">
        <f>[1]Лист1!E98</f>
        <v>0.04</v>
      </c>
      <c r="J29" s="48">
        <f>[1]Лист1!F98</f>
        <v>0.88</v>
      </c>
    </row>
    <row r="30" spans="1:10" ht="15.75" x14ac:dyDescent="0.25">
      <c r="A30" s="23"/>
      <c r="B30" s="33"/>
      <c r="C30" s="24">
        <f>[1]Лист1!H107</f>
        <v>157</v>
      </c>
      <c r="D30" s="28" t="str">
        <f>[1]Лист1!B99</f>
        <v>Суп картофельный с бобовыми с фрикадельками (фрикадельки мясные, картофель,  горох, морковь, лук репч.,соль йодир., масло растит.) 20/180</v>
      </c>
      <c r="E30" s="48">
        <f>[1]Лист1!C99</f>
        <v>200</v>
      </c>
      <c r="F30" s="48" t="s">
        <v>46</v>
      </c>
      <c r="G30" s="48">
        <f>[1]Лист1!G99</f>
        <v>132.21</v>
      </c>
      <c r="H30" s="25">
        <f>[1]Лист1!D99</f>
        <v>6.73</v>
      </c>
      <c r="I30" s="25">
        <f>[1]Лист1!E99</f>
        <v>7.91</v>
      </c>
      <c r="J30" s="48">
        <f>[1]Лист1!F99</f>
        <v>13.53</v>
      </c>
    </row>
    <row r="31" spans="1:10" ht="15.75" x14ac:dyDescent="0.25">
      <c r="A31" s="23"/>
      <c r="B31" s="24"/>
      <c r="C31" s="24">
        <f>[1]Лист1!H108</f>
        <v>523</v>
      </c>
      <c r="D31" s="13" t="str">
        <f>[1]Лист1!B100</f>
        <v>Плов из говядины с овощами (крупа рисовая, говядина, лук репчатый, морковь,томатная паста, масло подсолнечное) 50/190</v>
      </c>
      <c r="E31" s="48">
        <f>[1]Лист1!C100</f>
        <v>240</v>
      </c>
      <c r="F31" s="48" t="s">
        <v>47</v>
      </c>
      <c r="G31" s="48">
        <f>[1]Лист1!G100</f>
        <v>573.82000000000005</v>
      </c>
      <c r="H31" s="25">
        <f>[1]Лист1!D100</f>
        <v>21.9</v>
      </c>
      <c r="I31" s="25">
        <f>[1]Лист1!E100</f>
        <v>32.950000000000003</v>
      </c>
      <c r="J31" s="48">
        <f>[1]Лист1!F100</f>
        <v>47.41</v>
      </c>
    </row>
    <row r="32" spans="1:10" ht="15.75" x14ac:dyDescent="0.25">
      <c r="A32" s="23"/>
      <c r="B32" s="24"/>
      <c r="C32" s="24">
        <f>[1]Лист1!H109</f>
        <v>431</v>
      </c>
      <c r="D32" s="61" t="str">
        <f>[1]Лист1!B101</f>
        <v>Чай с лимоном (чай, сахар, лимон)</v>
      </c>
      <c r="E32" s="25" t="str">
        <f>[1]Лист1!C101</f>
        <v>200/4</v>
      </c>
      <c r="F32" s="25" t="s">
        <v>48</v>
      </c>
      <c r="G32" s="25">
        <f>[1]Лист1!G101</f>
        <v>36.92</v>
      </c>
      <c r="H32" s="25">
        <f>[1]Лист1!D101</f>
        <v>0.04</v>
      </c>
      <c r="I32" s="25">
        <f>[1]Лист1!E101</f>
        <v>0</v>
      </c>
      <c r="J32" s="25">
        <f>[1]Лист1!F101</f>
        <v>9.19</v>
      </c>
    </row>
    <row r="33" spans="1:10" ht="15.75" x14ac:dyDescent="0.25">
      <c r="A33" s="23"/>
      <c r="B33" s="56"/>
      <c r="C33" s="56" t="str">
        <f>[1]Лист1!H110</f>
        <v>-</v>
      </c>
      <c r="D33" s="29" t="str">
        <f>[1]Лист1!B102</f>
        <v>Хлеб пшеничный йодированный</v>
      </c>
      <c r="E33" s="48">
        <f>[1]Лист1!C102</f>
        <v>27</v>
      </c>
      <c r="F33" s="48" t="s">
        <v>30</v>
      </c>
      <c r="G33" s="48">
        <f>[1]Лист1!G102</f>
        <v>65.61</v>
      </c>
      <c r="H33" s="48">
        <f>[1]Лист1!D102</f>
        <v>2.0299999999999998</v>
      </c>
      <c r="I33" s="48">
        <f>[1]Лист1!E102</f>
        <v>0.27</v>
      </c>
      <c r="J33" s="48">
        <f>[1]Лист1!F102</f>
        <v>13.77</v>
      </c>
    </row>
    <row r="34" spans="1:10" ht="15.75" x14ac:dyDescent="0.25">
      <c r="A34" s="23"/>
      <c r="B34" s="56"/>
      <c r="C34" s="24" t="str">
        <f>[1]Лист1!H111</f>
        <v>-</v>
      </c>
      <c r="D34" s="29" t="str">
        <f>[1]Лист1!B103</f>
        <v>Хлеб ржаной</v>
      </c>
      <c r="E34" s="48">
        <f>[1]Лист1!C103</f>
        <v>25</v>
      </c>
      <c r="F34" s="48" t="s">
        <v>31</v>
      </c>
      <c r="G34" s="48">
        <f>[1]Лист1!G103</f>
        <v>48.9</v>
      </c>
      <c r="H34" s="25">
        <f>[1]Лист1!D103</f>
        <v>1.65</v>
      </c>
      <c r="I34" s="25">
        <f>[1]Лист1!E103</f>
        <v>0.3</v>
      </c>
      <c r="J34" s="48">
        <f>[1]Лист1!F103</f>
        <v>9.9</v>
      </c>
    </row>
    <row r="35" spans="1:10" ht="15.75" x14ac:dyDescent="0.25">
      <c r="A35" s="23"/>
      <c r="B35" s="33"/>
      <c r="C35" s="24">
        <f>[1]Лист1!H112</f>
        <v>0</v>
      </c>
      <c r="D35" s="30" t="s">
        <v>16</v>
      </c>
      <c r="E35" s="49" t="s">
        <v>43</v>
      </c>
      <c r="F35" s="49" t="s">
        <v>23</v>
      </c>
      <c r="G35" s="49">
        <f>[1]Лист1!G104</f>
        <v>862.4</v>
      </c>
      <c r="H35" s="40">
        <f>[1]Лист1!D104</f>
        <v>32.630000000000003</v>
      </c>
      <c r="I35" s="40">
        <f>[1]Лист1!E104</f>
        <v>41.470000000000006</v>
      </c>
      <c r="J35" s="49">
        <f>[1]Лист1!F104</f>
        <v>94.679999999999993</v>
      </c>
    </row>
    <row r="36" spans="1:10" ht="16.5" thickBot="1" x14ac:dyDescent="0.3">
      <c r="A36" s="23"/>
      <c r="B36" s="24"/>
      <c r="C36" s="24"/>
      <c r="D36" s="31" t="s">
        <v>17</v>
      </c>
      <c r="E36" s="48"/>
      <c r="F36" s="49" t="s">
        <v>23</v>
      </c>
      <c r="G36" s="48"/>
      <c r="H36" s="25"/>
      <c r="I36" s="25"/>
      <c r="J36" s="48"/>
    </row>
    <row r="37" spans="1:10" ht="16.5" thickBot="1" x14ac:dyDescent="0.3">
      <c r="A37" s="23"/>
      <c r="B37" s="57"/>
      <c r="C37" s="24"/>
      <c r="D37" s="27" t="s">
        <v>22</v>
      </c>
      <c r="E37" s="48"/>
      <c r="F37" s="48"/>
      <c r="G37" s="48"/>
      <c r="H37" s="25"/>
      <c r="I37" s="25"/>
      <c r="J37" s="48"/>
    </row>
    <row r="38" spans="1:10" ht="15.75" x14ac:dyDescent="0.25">
      <c r="A38" s="8" t="s">
        <v>11</v>
      </c>
      <c r="B38" s="56"/>
      <c r="C38" s="13">
        <f>[1]Лист1!H106</f>
        <v>982</v>
      </c>
      <c r="D38" s="28" t="str">
        <f>[1]Лист1!B106</f>
        <v>Закуска порционированная (огурцы свежие)</v>
      </c>
      <c r="E38" s="46">
        <f>[1]Лист1!C106</f>
        <v>35</v>
      </c>
      <c r="F38" s="55" t="s">
        <v>45</v>
      </c>
      <c r="G38" s="47">
        <f>[1]Лист1!G106</f>
        <v>4.9400000000000004</v>
      </c>
      <c r="H38" s="17">
        <f>[1]Лист1!D106</f>
        <v>0.28000000000000003</v>
      </c>
      <c r="I38" s="17">
        <f>[1]Лист1!E106</f>
        <v>0.04</v>
      </c>
      <c r="J38" s="17">
        <f>[1]Лист1!F106</f>
        <v>0.88</v>
      </c>
    </row>
    <row r="39" spans="1:10" ht="15.75" x14ac:dyDescent="0.25">
      <c r="A39" s="8"/>
      <c r="B39" s="12"/>
      <c r="C39" s="13">
        <f>[1]Лист1!H107</f>
        <v>157</v>
      </c>
      <c r="D39" s="28" t="str">
        <f>[1]Лист1!B107</f>
        <v>Суп картофельный с бобовыми с фрикадельками (фрикадельки мясные, картофель,  горох, морковь, лук репч.,соль йодир., масло растит.) 20/230</v>
      </c>
      <c r="E39" s="14">
        <f>[1]Лист1!C107</f>
        <v>250</v>
      </c>
      <c r="F39" s="48" t="s">
        <v>49</v>
      </c>
      <c r="G39" s="15">
        <f>[1]Лист1!G107</f>
        <v>190.26</v>
      </c>
      <c r="H39" s="15">
        <f>[1]Лист1!D107</f>
        <v>8.41</v>
      </c>
      <c r="I39" s="15">
        <f>[1]Лист1!E107</f>
        <v>9.89</v>
      </c>
      <c r="J39" s="15">
        <f>[1]Лист1!F107</f>
        <v>16.91</v>
      </c>
    </row>
    <row r="40" spans="1:10" ht="15.75" x14ac:dyDescent="0.25">
      <c r="A40" s="8"/>
      <c r="B40" s="12"/>
      <c r="C40" s="32">
        <f>[1]Лист1!H108</f>
        <v>523</v>
      </c>
      <c r="D40" s="13" t="str">
        <f>[1]Лист1!B108</f>
        <v>Плов из говядины с овощами (крупа рисовая, говядина, лук репчатый, морковь,томатная паста, масло подсолнечное) 60/230</v>
      </c>
      <c r="E40" s="14">
        <f>[1]Лист1!C108</f>
        <v>290</v>
      </c>
      <c r="F40" s="48" t="s">
        <v>50</v>
      </c>
      <c r="G40" s="15">
        <f>[1]Лист1!G108</f>
        <v>623.36</v>
      </c>
      <c r="H40" s="15">
        <f>[1]Лист1!D108</f>
        <v>26.46</v>
      </c>
      <c r="I40" s="15">
        <f>[1]Лист1!E108</f>
        <v>39.82</v>
      </c>
      <c r="J40" s="15">
        <f>[1]Лист1!F108</f>
        <v>57.29</v>
      </c>
    </row>
    <row r="41" spans="1:10" ht="15.75" x14ac:dyDescent="0.25">
      <c r="A41" s="8"/>
      <c r="B41" s="12"/>
      <c r="C41" s="13">
        <f>[1]Лист1!H109</f>
        <v>431</v>
      </c>
      <c r="D41" s="29" t="str">
        <f>[1]Лист1!B109</f>
        <v>Чай с лимоном (чай, сахар, лимон)</v>
      </c>
      <c r="E41" s="16" t="str">
        <f>[1]Лист1!C109</f>
        <v>200/4</v>
      </c>
      <c r="F41" s="48" t="s">
        <v>48</v>
      </c>
      <c r="G41" s="15">
        <f>[1]Лист1!G109</f>
        <v>36.92</v>
      </c>
      <c r="H41" s="15">
        <f>[1]Лист1!D109</f>
        <v>0.04</v>
      </c>
      <c r="I41" s="15">
        <f>[1]Лист1!E109</f>
        <v>0</v>
      </c>
      <c r="J41" s="15">
        <f>[1]Лист1!F109</f>
        <v>9.19</v>
      </c>
    </row>
    <row r="42" spans="1:10" ht="15.75" x14ac:dyDescent="0.25">
      <c r="A42" s="8"/>
      <c r="B42" s="12"/>
      <c r="C42" s="13" t="str">
        <f>[1]Лист1!H110</f>
        <v>-</v>
      </c>
      <c r="D42" s="29" t="str">
        <f>[1]Лист1!B110</f>
        <v>Хлеб пшеничный йодированный</v>
      </c>
      <c r="E42" s="16">
        <f>[1]Лист1!C110</f>
        <v>26</v>
      </c>
      <c r="F42" s="48" t="s">
        <v>29</v>
      </c>
      <c r="G42" s="15">
        <f>[1]Лист1!G110</f>
        <v>63.18</v>
      </c>
      <c r="H42" s="15">
        <f>[1]Лист1!D110</f>
        <v>1.95</v>
      </c>
      <c r="I42" s="15">
        <f>[1]Лист1!E110</f>
        <v>0.26</v>
      </c>
      <c r="J42" s="15">
        <f>[1]Лист1!F110</f>
        <v>13.26</v>
      </c>
    </row>
    <row r="43" spans="1:10" ht="15.75" x14ac:dyDescent="0.25">
      <c r="A43" s="8"/>
      <c r="B43" s="12"/>
      <c r="C43" s="13" t="str">
        <f>[1]Лист1!H111</f>
        <v>-</v>
      </c>
      <c r="D43" s="29" t="str">
        <f>[1]Лист1!B111</f>
        <v>Хлеб ржаной</v>
      </c>
      <c r="E43" s="16">
        <f>[1]Лист1!C111</f>
        <v>25</v>
      </c>
      <c r="F43" s="48" t="s">
        <v>31</v>
      </c>
      <c r="G43" s="15">
        <f>[1]Лист1!G111</f>
        <v>48.9</v>
      </c>
      <c r="H43" s="15">
        <f>[1]Лист1!D111</f>
        <v>1.65</v>
      </c>
      <c r="I43" s="15">
        <f>[1]Лист1!E111</f>
        <v>0.3</v>
      </c>
      <c r="J43" s="15">
        <f>[1]Лист1!F111</f>
        <v>9.9</v>
      </c>
    </row>
    <row r="44" spans="1:10" ht="15.75" x14ac:dyDescent="0.25">
      <c r="A44" s="8"/>
      <c r="B44" s="33"/>
      <c r="C44" s="33">
        <f>[1]Лист1!H112</f>
        <v>0</v>
      </c>
      <c r="D44" s="30" t="s">
        <v>16</v>
      </c>
      <c r="E44" s="34" t="s">
        <v>44</v>
      </c>
      <c r="F44" s="34" t="s">
        <v>25</v>
      </c>
      <c r="G44" s="34">
        <f>[1]Лист1!G112</f>
        <v>967.55999999999983</v>
      </c>
      <c r="H44" s="34">
        <f>[1]Лист1!D112</f>
        <v>38.79</v>
      </c>
      <c r="I44" s="34">
        <f>[1]Лист1!E112</f>
        <v>50.309999999999995</v>
      </c>
      <c r="J44" s="35">
        <f>[1]Лист1!F112</f>
        <v>107.43</v>
      </c>
    </row>
    <row r="45" spans="1:10" ht="16.5" thickBot="1" x14ac:dyDescent="0.3">
      <c r="A45" s="21"/>
      <c r="B45" s="22"/>
      <c r="C45" s="22"/>
      <c r="D45" s="31" t="s">
        <v>17</v>
      </c>
      <c r="E45" s="36"/>
      <c r="F45" s="37">
        <v>120</v>
      </c>
      <c r="G45" s="38"/>
      <c r="H45" s="38"/>
      <c r="I45" s="38"/>
      <c r="J4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2023-12-04T01:19:25Z</dcterms:modified>
</cp:coreProperties>
</file>