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4 -8 декабря\"/>
    </mc:Choice>
  </mc:AlternateContent>
  <xr:revisionPtr revIDLastSave="0" documentId="13_ncr:1_{EAC72359-1F27-44E4-9B03-BE21E8AE12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40" i="1"/>
  <c r="C41" i="1"/>
  <c r="C42" i="1"/>
  <c r="C29" i="1"/>
  <c r="C30" i="1"/>
  <c r="C31" i="1"/>
  <c r="C32" i="1"/>
  <c r="G39" i="1"/>
  <c r="G40" i="1"/>
  <c r="G41" i="1"/>
  <c r="G42" i="1"/>
  <c r="G43" i="1"/>
  <c r="G44" i="1"/>
  <c r="G45" i="1"/>
  <c r="G46" i="1"/>
  <c r="G29" i="1"/>
  <c r="G30" i="1"/>
  <c r="G31" i="1"/>
  <c r="G32" i="1"/>
  <c r="G33" i="1"/>
  <c r="G34" i="1"/>
  <c r="G35" i="1"/>
  <c r="G36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G20" i="1"/>
  <c r="G21" i="1"/>
  <c r="G22" i="1"/>
  <c r="G23" i="1"/>
  <c r="G24" i="1"/>
  <c r="G25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D20" i="1"/>
  <c r="E20" i="1"/>
  <c r="D21" i="1"/>
  <c r="E21" i="1"/>
  <c r="D22" i="1"/>
  <c r="E22" i="1"/>
  <c r="D23" i="1"/>
  <c r="E23" i="1"/>
  <c r="D24" i="1"/>
  <c r="E24" i="1"/>
  <c r="C20" i="1"/>
  <c r="C21" i="1"/>
  <c r="C22" i="1"/>
  <c r="C23" i="1"/>
  <c r="C24" i="1"/>
  <c r="C5" i="1"/>
  <c r="C6" i="1"/>
  <c r="C7" i="1"/>
  <c r="C8" i="1"/>
  <c r="C9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D6" i="1"/>
  <c r="E6" i="1"/>
  <c r="D7" i="1"/>
  <c r="E7" i="1"/>
  <c r="D8" i="1"/>
  <c r="E8" i="1"/>
  <c r="D9" i="1"/>
  <c r="E9" i="1"/>
  <c r="C46" i="1"/>
  <c r="C36" i="1"/>
</calcChain>
</file>

<file path=xl/sharedStrings.xml><?xml version="1.0" encoding="utf-8"?>
<sst xmlns="http://schemas.openxmlformats.org/spreadsheetml/2006/main" count="85" uniqueCount="73">
  <si>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</si>
  <si>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</si>
  <si>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</si>
  <si>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</si>
  <si>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</si>
  <si>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</si>
  <si>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</si>
  <si>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</si>
  <si>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</si>
  <si>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</si>
  <si>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</si>
  <si>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</si>
  <si>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</si>
  <si>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</si>
  <si>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</si>
  <si>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</si>
  <si>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</si>
  <si>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</si>
  <si>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</si>
  <si>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</si>
  <si>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</si>
  <si>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</si>
  <si>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</si>
  <si>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</si>
  <si>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</si>
  <si>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</si>
  <si>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итого</t>
  </si>
  <si>
    <t>Полдник 7-11 лет ОВЗ</t>
  </si>
  <si>
    <t>55,00</t>
  </si>
  <si>
    <t>1,46</t>
  </si>
  <si>
    <t>530</t>
  </si>
  <si>
    <t>40,86</t>
  </si>
  <si>
    <t>19,35</t>
  </si>
  <si>
    <t>3,78</t>
  </si>
  <si>
    <t>2,21</t>
  </si>
  <si>
    <t>18,80</t>
  </si>
  <si>
    <t>572</t>
  </si>
  <si>
    <t>41,28</t>
  </si>
  <si>
    <t>24,52</t>
  </si>
  <si>
    <t>1,62</t>
  </si>
  <si>
    <t>822</t>
  </si>
  <si>
    <t>967</t>
  </si>
  <si>
    <t>24,25</t>
  </si>
  <si>
    <t>41,15</t>
  </si>
  <si>
    <t>6,52</t>
  </si>
  <si>
    <t>11,57</t>
  </si>
  <si>
    <t>1,84</t>
  </si>
  <si>
    <t>18,21</t>
  </si>
  <si>
    <t>33,29</t>
  </si>
  <si>
    <t>41,54</t>
  </si>
  <si>
    <t>7,83</t>
  </si>
  <si>
    <t>12,85</t>
  </si>
  <si>
    <t>1,58</t>
  </si>
  <si>
    <t>20,70</t>
  </si>
  <si>
    <t>Рогалик сахарный (конд цех)</t>
  </si>
  <si>
    <t>Молоко питьевое</t>
  </si>
  <si>
    <t>2/50</t>
  </si>
  <si>
    <t>180</t>
  </si>
  <si>
    <t>280</t>
  </si>
  <si>
    <t>36,40</t>
  </si>
  <si>
    <t>18,60</t>
  </si>
  <si>
    <t>448,00</t>
  </si>
  <si>
    <t>91,94</t>
  </si>
  <si>
    <t>539,94</t>
  </si>
  <si>
    <t>7,00</t>
  </si>
  <si>
    <t>20,00</t>
  </si>
  <si>
    <t>60,00</t>
  </si>
  <si>
    <t>4,81</t>
  </si>
  <si>
    <t>4,32</t>
  </si>
  <si>
    <t>8,46</t>
  </si>
  <si>
    <t>11,81</t>
  </si>
  <si>
    <t>24,32</t>
  </si>
  <si>
    <t>68,46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</si>
</sst>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0" fontId="1" fillId="3" borderId="13" xfId="0" applyFont="1" applyFill="1" applyBorder="1" applyAlignment="1" applyProtection="1">
      <alignment horizontal="center" wrapText="1"/>
      <protection locked="0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4.12%20&#1087;&#1086;%2015.12%20&#1054;&#1082;&#1090;&#1103;&#1073;&#1088;&#1100;&#1089;&#1082;&#1080;&#1081;%20&#1088;&#1072;&#1081;&#1086;&#1085;%20&#1086;&#1084;&#1083;&#1077;&#1090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20">
          <cell r="B120" t="str">
            <v>Ёжики мясные с соусом красным (говядина, крупа рисовая, лук репч.,  соль йод, соус красный осн.) 80/20</v>
          </cell>
          <cell r="C120">
            <v>100</v>
          </cell>
          <cell r="D120">
            <v>10.88</v>
          </cell>
          <cell r="E120">
            <v>9.16</v>
          </cell>
          <cell r="F120">
            <v>7.67</v>
          </cell>
          <cell r="G120">
            <v>156.69</v>
          </cell>
          <cell r="H120" t="str">
            <v>222/370</v>
          </cell>
        </row>
        <row r="121">
          <cell r="B121" t="str">
            <v>Пюре овощное  (картофель, морковь,  молоко, масло слив., соль йод.)</v>
          </cell>
          <cell r="C121">
            <v>150</v>
          </cell>
          <cell r="D121">
            <v>2.98</v>
          </cell>
          <cell r="E121">
            <v>5.87</v>
          </cell>
          <cell r="F121">
            <v>18.63</v>
          </cell>
          <cell r="G121">
            <v>119.59</v>
          </cell>
          <cell r="H121">
            <v>867</v>
          </cell>
        </row>
        <row r="122">
          <cell r="B122" t="str">
            <v>Компот из сухофруктов с вит С (сухофрукты, сахар, лимон.кислота,  аскорб. кислота)</v>
          </cell>
          <cell r="C122">
            <v>200</v>
          </cell>
          <cell r="D122">
            <v>0.56999999999999995</v>
          </cell>
          <cell r="E122">
            <v>0</v>
          </cell>
          <cell r="F122">
            <v>19.55</v>
          </cell>
          <cell r="G122">
            <v>80.48</v>
          </cell>
          <cell r="H122">
            <v>611</v>
          </cell>
        </row>
        <row r="123">
          <cell r="B123" t="str">
            <v>Хлеб пшеничный йодированный</v>
          </cell>
          <cell r="C123">
            <v>30</v>
          </cell>
          <cell r="D123">
            <v>2.25</v>
          </cell>
          <cell r="E123">
            <v>0.3</v>
          </cell>
          <cell r="F123">
            <v>15.3</v>
          </cell>
          <cell r="G123">
            <v>72.900000000000006</v>
          </cell>
          <cell r="H123" t="str">
            <v>-</v>
          </cell>
        </row>
        <row r="124">
          <cell r="B124" t="str">
            <v>Рогалик сахарный (конд.цех) (мука, масло сл., яйцо, сахар-песок, сода, соль йод.)</v>
          </cell>
          <cell r="C124">
            <v>50</v>
          </cell>
          <cell r="D124">
            <v>3.5</v>
          </cell>
          <cell r="E124">
            <v>10</v>
          </cell>
          <cell r="F124">
            <v>30</v>
          </cell>
          <cell r="G124">
            <v>184</v>
          </cell>
          <cell r="H124">
            <v>385</v>
          </cell>
        </row>
        <row r="125">
          <cell r="D125">
            <v>20.18</v>
          </cell>
          <cell r="E125">
            <v>25.330000000000002</v>
          </cell>
          <cell r="F125">
            <v>91.149999999999991</v>
          </cell>
          <cell r="G125">
            <v>613.66</v>
          </cell>
        </row>
        <row r="127">
          <cell r="B127" t="str">
            <v>Ёжики мясные с соусом красным (говядина, крупа рисовая, лук репч.,  соль йод, соус красный осн.) 80/30</v>
          </cell>
          <cell r="C127">
            <v>110</v>
          </cell>
          <cell r="D127">
            <v>11.97</v>
          </cell>
          <cell r="E127">
            <v>10.08</v>
          </cell>
          <cell r="F127">
            <v>8.44</v>
          </cell>
          <cell r="G127">
            <v>172.36</v>
          </cell>
        </row>
        <row r="128">
          <cell r="B128" t="str">
            <v>Пюре овощное  (картофель, морковь,  молоко, масло слив., соль йод.)</v>
          </cell>
          <cell r="C128">
            <v>190</v>
          </cell>
          <cell r="D128">
            <v>3.77</v>
          </cell>
          <cell r="E128">
            <v>7.44</v>
          </cell>
          <cell r="F128">
            <v>23.6</v>
          </cell>
          <cell r="G128">
            <v>176.41</v>
          </cell>
        </row>
        <row r="129">
          <cell r="B129" t="str">
            <v>Компот из сухофруктов с вит С (сухофрукты, сахар, лимон.кислота,  аскорб. кислота)</v>
          </cell>
          <cell r="C129">
            <v>200</v>
          </cell>
          <cell r="D129">
            <v>0.56999999999999995</v>
          </cell>
          <cell r="E129">
            <v>0</v>
          </cell>
          <cell r="F129">
            <v>19.55</v>
          </cell>
          <cell r="G129">
            <v>80.48</v>
          </cell>
        </row>
        <row r="130">
          <cell r="B130" t="str">
            <v>Хлеб пшеничный йодированный</v>
          </cell>
          <cell r="C130">
            <v>22</v>
          </cell>
          <cell r="D130">
            <v>1.65</v>
          </cell>
          <cell r="E130">
            <v>0.22</v>
          </cell>
          <cell r="F130">
            <v>11.22</v>
          </cell>
          <cell r="G130">
            <v>53.46</v>
          </cell>
        </row>
        <row r="131">
          <cell r="B131" t="str">
            <v>Рогалик сахарный (конд.цех) (мука, масло сл., яйцо, сахар-песок, сода, соль йод.)</v>
          </cell>
          <cell r="C131">
            <v>50</v>
          </cell>
          <cell r="D131">
            <v>3.5</v>
          </cell>
          <cell r="E131">
            <v>10</v>
          </cell>
          <cell r="F131">
            <v>30</v>
          </cell>
          <cell r="G131">
            <v>184</v>
          </cell>
        </row>
        <row r="132">
          <cell r="D132">
            <v>21.459999999999997</v>
          </cell>
          <cell r="E132">
            <v>27.74</v>
          </cell>
          <cell r="F132">
            <v>92.81</v>
          </cell>
          <cell r="G132">
            <v>666.71</v>
          </cell>
        </row>
        <row r="134">
          <cell r="B134" t="str">
            <v>Борщ из свежей капусты с картофелем, фрикадельками и сметаной (фрикадельки мясные, картофель, капуста, свекла, морковь, лук репч., томат паста, масло раст., соль йод., сметана) 20/170/10</v>
          </cell>
          <cell r="C134">
            <v>200</v>
          </cell>
          <cell r="D134">
            <v>4.74</v>
          </cell>
          <cell r="E134">
            <v>6.84</v>
          </cell>
          <cell r="F134">
            <v>9.6</v>
          </cell>
          <cell r="G134">
            <v>118.93</v>
          </cell>
        </row>
        <row r="135">
          <cell r="B135" t="str">
            <v>Зразы ленивые с соусом красным (говядина, батон, яйцо, лук репчатый, сухари панир., соль йод., соус красный) 90/20</v>
          </cell>
          <cell r="C135">
            <v>110</v>
          </cell>
          <cell r="D135">
            <v>10.6</v>
          </cell>
          <cell r="E135">
            <v>16.649999999999999</v>
          </cell>
          <cell r="F135">
            <v>13.12</v>
          </cell>
          <cell r="G135">
            <v>244.79</v>
          </cell>
        </row>
        <row r="136">
          <cell r="B136" t="str">
            <v>Макаронные изделия отварные (макаронные изделия, масло сл., соль йодир)</v>
          </cell>
          <cell r="C136">
            <v>150</v>
          </cell>
          <cell r="D136">
            <v>5.42</v>
          </cell>
          <cell r="E136">
            <v>4.07</v>
          </cell>
          <cell r="F136">
            <v>31.8</v>
          </cell>
          <cell r="G136">
            <v>185.45</v>
          </cell>
        </row>
        <row r="137">
          <cell r="B137" t="str">
            <v>Напиток из облепихи протертой с сахаром (облепиха протертая с сахаром, вода)</v>
          </cell>
          <cell r="C137">
            <v>180</v>
          </cell>
          <cell r="D137">
            <v>0.23</v>
          </cell>
          <cell r="E137">
            <v>1</v>
          </cell>
          <cell r="F137">
            <v>16.8</v>
          </cell>
          <cell r="G137">
            <v>77.099999999999994</v>
          </cell>
        </row>
        <row r="138">
          <cell r="B138" t="str">
            <v>Хлеб пшеничный йодированный</v>
          </cell>
          <cell r="C138">
            <v>25</v>
          </cell>
          <cell r="D138">
            <v>1.88</v>
          </cell>
          <cell r="E138">
            <v>0.25</v>
          </cell>
          <cell r="F138">
            <v>12.75</v>
          </cell>
          <cell r="G138">
            <v>60.75</v>
          </cell>
        </row>
        <row r="139">
          <cell r="B139" t="str">
            <v>Хлеб ржаной</v>
          </cell>
          <cell r="C139">
            <v>25</v>
          </cell>
          <cell r="D139">
            <v>1.65</v>
          </cell>
          <cell r="E139">
            <v>0.3</v>
          </cell>
          <cell r="F139">
            <v>9.9</v>
          </cell>
          <cell r="G139">
            <v>48.9</v>
          </cell>
        </row>
        <row r="140">
          <cell r="B140" t="str">
            <v>Яблоко свежее</v>
          </cell>
          <cell r="C140">
            <v>132</v>
          </cell>
          <cell r="D140">
            <v>0.53</v>
          </cell>
          <cell r="E140">
            <v>0.53</v>
          </cell>
          <cell r="F140">
            <v>12.94</v>
          </cell>
          <cell r="G140">
            <v>58.61</v>
          </cell>
        </row>
        <row r="141">
          <cell r="D141">
            <v>25.049999999999997</v>
          </cell>
          <cell r="E141">
            <v>29.64</v>
          </cell>
          <cell r="F141">
            <v>106.91</v>
          </cell>
          <cell r="G141">
            <v>794.53000000000009</v>
          </cell>
        </row>
        <row r="143">
          <cell r="B143" t="str">
            <v>Борщ из свежей капусты с картофелем, фрикадельками и сметаной (фрикадельки, картофель, капуста, свекла, морковь, лук репч., томат паста, масло раст., соль йод., сметана) 30/220/10</v>
          </cell>
          <cell r="C143">
            <v>260</v>
          </cell>
          <cell r="D143">
            <v>6.16</v>
          </cell>
          <cell r="E143">
            <v>8.9</v>
          </cell>
          <cell r="F143">
            <v>12.48</v>
          </cell>
          <cell r="G143">
            <v>154.61000000000001</v>
          </cell>
          <cell r="H143">
            <v>165</v>
          </cell>
        </row>
        <row r="144">
          <cell r="B144" t="str">
            <v>Зразы ленивые с соусом красным (говядина, батон, яйцо, лук репчатый, сухарь панир., соль йод., соус красный) 90/30</v>
          </cell>
          <cell r="C144">
            <v>120</v>
          </cell>
          <cell r="D144">
            <v>11.57</v>
          </cell>
          <cell r="E144">
            <v>18.170000000000002</v>
          </cell>
          <cell r="F144">
            <v>14.32</v>
          </cell>
          <cell r="G144">
            <v>267.05</v>
          </cell>
          <cell r="H144">
            <v>1042</v>
          </cell>
        </row>
        <row r="145">
          <cell r="B145" t="str">
            <v>Макаронные изделия отварные (макаронные изделия, масло сл., соль йодир)</v>
          </cell>
          <cell r="C145">
            <v>180</v>
          </cell>
          <cell r="D145">
            <v>6.5</v>
          </cell>
          <cell r="E145">
            <v>4.88</v>
          </cell>
          <cell r="F145">
            <v>38.159999999999997</v>
          </cell>
          <cell r="G145">
            <v>222.53</v>
          </cell>
          <cell r="H145">
            <v>307</v>
          </cell>
        </row>
        <row r="146">
          <cell r="B146" t="str">
            <v>Напиток из облепихи протертой с сахаром (облепиха протертая с сахаром, вода)</v>
          </cell>
          <cell r="C146">
            <v>200</v>
          </cell>
          <cell r="D146">
            <v>0.25</v>
          </cell>
          <cell r="E146">
            <v>1.1100000000000001</v>
          </cell>
          <cell r="F146">
            <v>18.670000000000002</v>
          </cell>
          <cell r="G146">
            <v>85.67</v>
          </cell>
          <cell r="H146">
            <v>904</v>
          </cell>
        </row>
        <row r="147">
          <cell r="B147" t="str">
            <v>Хлеб пшеничный йодированный</v>
          </cell>
          <cell r="C147">
            <v>30</v>
          </cell>
          <cell r="D147">
            <v>2.25</v>
          </cell>
          <cell r="E147">
            <v>0.3</v>
          </cell>
          <cell r="F147">
            <v>15.3</v>
          </cell>
          <cell r="G147">
            <v>72.900000000000006</v>
          </cell>
        </row>
        <row r="148">
          <cell r="B148" t="str">
            <v>Хлеб ржаной</v>
          </cell>
          <cell r="C148">
            <v>27</v>
          </cell>
          <cell r="D148">
            <v>1.78</v>
          </cell>
          <cell r="E148">
            <v>0.32</v>
          </cell>
          <cell r="F148">
            <v>10.69</v>
          </cell>
          <cell r="G148">
            <v>52.81</v>
          </cell>
        </row>
        <row r="149">
          <cell r="B149" t="str">
            <v>Яблоко свежее</v>
          </cell>
          <cell r="C149">
            <v>150</v>
          </cell>
          <cell r="D149">
            <v>0.6</v>
          </cell>
          <cell r="E149">
            <v>0.6</v>
          </cell>
          <cell r="F149">
            <v>14.7</v>
          </cell>
          <cell r="G149">
            <v>66.599999999999994</v>
          </cell>
        </row>
        <row r="150">
          <cell r="D150">
            <v>29.110000000000003</v>
          </cell>
          <cell r="E150">
            <v>34.28</v>
          </cell>
          <cell r="F150">
            <v>124.32</v>
          </cell>
          <cell r="G150">
            <v>922.17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tabSelected="1" topLeftCell="A22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5" t="s">
        <v>15</v>
      </c>
      <c r="C1" s="66"/>
      <c r="D1" s="67"/>
      <c r="E1" s="1" t="s">
        <v>12</v>
      </c>
      <c r="F1" s="50"/>
      <c r="G1" s="1"/>
      <c r="H1" s="1"/>
      <c r="I1" s="1" t="s">
        <v>1</v>
      </c>
      <c r="J1" s="2">
        <v>45267</v>
      </c>
    </row>
    <row r="2" spans="1:10" ht="7.5" customHeight="1" thickBot="1" x14ac:dyDescent="0.3">
      <c r="A2" s="1"/>
      <c r="B2" s="1"/>
      <c r="C2" s="1"/>
      <c r="D2" s="1"/>
      <c r="E2" s="1"/>
      <c r="F2" s="51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3"/>
      <c r="G4" s="44"/>
      <c r="H4" s="44"/>
      <c r="I4" s="44"/>
      <c r="J4" s="44"/>
    </row>
    <row r="5" spans="1:10" ht="15.75" x14ac:dyDescent="0.25">
      <c r="A5" s="8" t="s">
        <v>10</v>
      </c>
      <c r="B5" s="9"/>
      <c r="C5" s="11" t="str">
        <f>[1]Лист1!H120</f>
        <v>222/370</v>
      </c>
      <c r="D5" s="41" t="str">
        <f>[1]Лист1!B120</f>
        <v>Ёжики мясные с соусом красным (говядина, крупа рисовая, лук репч.,  соль йод, соус красный осн.) 80/20</v>
      </c>
      <c r="E5" s="10">
        <f>[1]Лист1!C120</f>
        <v>100</v>
      </c>
      <c r="F5" s="54" t="s">
        <v>31</v>
      </c>
      <c r="G5" s="11">
        <f>[1]Лист1!G120</f>
        <v>156.69</v>
      </c>
      <c r="H5" s="11">
        <f>[1]Лист1!D120</f>
        <v>10.88</v>
      </c>
      <c r="I5" s="11">
        <f>[1]Лист1!E120</f>
        <v>9.16</v>
      </c>
      <c r="J5" s="15">
        <f>[1]Лист1!F120</f>
        <v>7.67</v>
      </c>
    </row>
    <row r="6" spans="1:10" ht="15.75" x14ac:dyDescent="0.25">
      <c r="A6" s="8"/>
      <c r="B6" s="12"/>
      <c r="C6" s="15">
        <f>[1]Лист1!H121</f>
        <v>867</v>
      </c>
      <c r="D6" s="28" t="str">
        <f>[1]Лист1!B121</f>
        <v>Пюре овощное  (картофель, морковь,  молоко, масло слив., соль йод.)</v>
      </c>
      <c r="E6" s="14">
        <f>[1]Лист1!C121</f>
        <v>150</v>
      </c>
      <c r="F6" s="50" t="s">
        <v>32</v>
      </c>
      <c r="G6" s="15">
        <f>[1]Лист1!G121</f>
        <v>119.59</v>
      </c>
      <c r="H6" s="15">
        <f>[1]Лист1!D121</f>
        <v>2.98</v>
      </c>
      <c r="I6" s="15">
        <f>[1]Лист1!E121</f>
        <v>5.87</v>
      </c>
      <c r="J6" s="15">
        <f>[1]Лист1!F121</f>
        <v>18.63</v>
      </c>
    </row>
    <row r="7" spans="1:10" ht="15.75" x14ac:dyDescent="0.25">
      <c r="A7" s="8"/>
      <c r="B7" s="12"/>
      <c r="C7" s="15">
        <f>[1]Лист1!H122</f>
        <v>611</v>
      </c>
      <c r="D7" s="29" t="str">
        <f>[1]Лист1!B122</f>
        <v>Компот из сухофруктов с вит С (сухофрукты, сахар, лимон.кислота,  аскорб. кислота)</v>
      </c>
      <c r="E7" s="14">
        <f>[1]Лист1!C122</f>
        <v>200</v>
      </c>
      <c r="F7" s="50" t="s">
        <v>33</v>
      </c>
      <c r="G7" s="15">
        <f>[1]Лист1!G122</f>
        <v>80.48</v>
      </c>
      <c r="H7" s="15">
        <f>[1]Лист1!D122</f>
        <v>0.56999999999999995</v>
      </c>
      <c r="I7" s="15">
        <f>[1]Лист1!E122</f>
        <v>0</v>
      </c>
      <c r="J7" s="15">
        <f>[1]Лист1!F122</f>
        <v>19.55</v>
      </c>
    </row>
    <row r="8" spans="1:10" ht="15.75" x14ac:dyDescent="0.25">
      <c r="A8" s="8"/>
      <c r="B8" s="12"/>
      <c r="C8" s="15" t="str">
        <f>[1]Лист1!H123</f>
        <v>-</v>
      </c>
      <c r="D8" s="29" t="str">
        <f>[1]Лист1!B123</f>
        <v>Хлеб пшеничный йодированный</v>
      </c>
      <c r="E8" s="14">
        <f>[1]Лист1!C123</f>
        <v>30</v>
      </c>
      <c r="F8" s="50" t="s">
        <v>34</v>
      </c>
      <c r="G8" s="15">
        <f>[1]Лист1!G123</f>
        <v>72.900000000000006</v>
      </c>
      <c r="H8" s="15">
        <f>[1]Лист1!D123</f>
        <v>2.25</v>
      </c>
      <c r="I8" s="15">
        <f>[1]Лист1!E123</f>
        <v>0.3</v>
      </c>
      <c r="J8" s="15">
        <f>[1]Лист1!F123</f>
        <v>15.3</v>
      </c>
    </row>
    <row r="9" spans="1:10" ht="15.75" x14ac:dyDescent="0.25">
      <c r="A9" s="8"/>
      <c r="B9" s="12"/>
      <c r="C9" s="15">
        <f>[1]Лист1!H124</f>
        <v>385</v>
      </c>
      <c r="D9" s="29" t="str">
        <f>[1]Лист1!B124</f>
        <v>Рогалик сахарный (конд.цех) (мука, масло сл., яйцо, сахар-песок, сода, соль йод.)</v>
      </c>
      <c r="E9" s="14">
        <f>[1]Лист1!C124</f>
        <v>50</v>
      </c>
      <c r="F9" s="50" t="s">
        <v>35</v>
      </c>
      <c r="G9" s="15">
        <f>[1]Лист1!G124</f>
        <v>184</v>
      </c>
      <c r="H9" s="15">
        <f>[1]Лист1!D124</f>
        <v>3.5</v>
      </c>
      <c r="I9" s="15">
        <f>[1]Лист1!E124</f>
        <v>10</v>
      </c>
      <c r="J9" s="15">
        <f>[1]Лист1!F124</f>
        <v>30</v>
      </c>
    </row>
    <row r="10" spans="1:10" ht="15.75" x14ac:dyDescent="0.25">
      <c r="A10" s="8"/>
      <c r="B10" s="56"/>
      <c r="C10" s="50"/>
      <c r="D10" s="18" t="s">
        <v>16</v>
      </c>
      <c r="E10" s="20" t="s">
        <v>30</v>
      </c>
      <c r="F10" s="20" t="s">
        <v>24</v>
      </c>
      <c r="G10" s="20">
        <f>[1]Лист1!G125</f>
        <v>613.66</v>
      </c>
      <c r="H10" s="20">
        <f>[1]Лист1!D125</f>
        <v>20.18</v>
      </c>
      <c r="I10" s="20">
        <f>[1]Лист1!E125</f>
        <v>25.330000000000002</v>
      </c>
      <c r="J10" s="20">
        <f>[1]Лист1!F125</f>
        <v>91.149999999999991</v>
      </c>
    </row>
    <row r="11" spans="1:10" ht="15.75" x14ac:dyDescent="0.25">
      <c r="A11" s="8"/>
      <c r="B11" s="33"/>
      <c r="C11" s="33"/>
      <c r="D11" s="42" t="s">
        <v>17</v>
      </c>
      <c r="E11" s="34"/>
      <c r="F11" s="34" t="s">
        <v>24</v>
      </c>
      <c r="G11" s="43"/>
      <c r="H11" s="43"/>
      <c r="I11" s="43"/>
      <c r="J11" s="19"/>
    </row>
    <row r="12" spans="1:10" ht="15.75" x14ac:dyDescent="0.25">
      <c r="A12" s="8"/>
      <c r="B12" s="24"/>
      <c r="C12" s="24"/>
      <c r="D12" s="26"/>
      <c r="E12" s="40"/>
      <c r="F12" s="40"/>
      <c r="G12" s="25"/>
      <c r="H12" s="25"/>
      <c r="I12" s="25"/>
      <c r="J12" s="48"/>
    </row>
    <row r="13" spans="1:10" ht="15.75" x14ac:dyDescent="0.25">
      <c r="A13" s="8"/>
      <c r="B13" s="24"/>
      <c r="C13" s="24"/>
      <c r="D13" s="27" t="s">
        <v>27</v>
      </c>
      <c r="E13" s="40"/>
      <c r="F13" s="40"/>
      <c r="G13" s="25"/>
      <c r="H13" s="25"/>
      <c r="I13" s="25"/>
      <c r="J13" s="48"/>
    </row>
    <row r="14" spans="1:10" ht="15.75" x14ac:dyDescent="0.25">
      <c r="A14" s="8"/>
      <c r="B14" s="24"/>
      <c r="C14" s="24">
        <v>385</v>
      </c>
      <c r="D14" s="64" t="s">
        <v>54</v>
      </c>
      <c r="E14" s="25" t="s">
        <v>56</v>
      </c>
      <c r="F14" s="25" t="s">
        <v>59</v>
      </c>
      <c r="G14" s="25" t="s">
        <v>61</v>
      </c>
      <c r="H14" s="25" t="s">
        <v>64</v>
      </c>
      <c r="I14" s="25" t="s">
        <v>65</v>
      </c>
      <c r="J14" s="48" t="s">
        <v>66</v>
      </c>
    </row>
    <row r="15" spans="1:10" ht="15.75" x14ac:dyDescent="0.25">
      <c r="A15" s="8"/>
      <c r="B15" s="24"/>
      <c r="C15" s="24"/>
      <c r="D15" s="62" t="s">
        <v>55</v>
      </c>
      <c r="E15" s="25" t="s">
        <v>57</v>
      </c>
      <c r="F15" s="25" t="s">
        <v>60</v>
      </c>
      <c r="G15" s="25" t="s">
        <v>62</v>
      </c>
      <c r="H15" s="25" t="s">
        <v>67</v>
      </c>
      <c r="I15" s="25" t="s">
        <v>68</v>
      </c>
      <c r="J15" s="48" t="s">
        <v>69</v>
      </c>
    </row>
    <row r="16" spans="1:10" ht="15.75" x14ac:dyDescent="0.25">
      <c r="A16" s="8"/>
      <c r="B16" s="24"/>
      <c r="C16" s="24"/>
      <c r="D16" s="26" t="s">
        <v>26</v>
      </c>
      <c r="E16" s="40" t="s">
        <v>58</v>
      </c>
      <c r="F16" s="40" t="s">
        <v>28</v>
      </c>
      <c r="G16" s="40" t="s">
        <v>63</v>
      </c>
      <c r="H16" s="40" t="s">
        <v>70</v>
      </c>
      <c r="I16" s="40" t="s">
        <v>71</v>
      </c>
      <c r="J16" s="49" t="s">
        <v>72</v>
      </c>
    </row>
    <row r="17" spans="1:10" ht="15.75" x14ac:dyDescent="0.25">
      <c r="A17" s="8"/>
      <c r="B17" s="24"/>
      <c r="C17" s="24"/>
      <c r="D17" s="26"/>
      <c r="E17" s="40"/>
      <c r="F17" s="40"/>
      <c r="G17" s="40"/>
      <c r="H17" s="40"/>
      <c r="I17" s="40"/>
      <c r="J17" s="49"/>
    </row>
    <row r="18" spans="1:10" ht="15.75" x14ac:dyDescent="0.25">
      <c r="A18" s="8"/>
      <c r="B18" s="24"/>
      <c r="C18" s="24"/>
      <c r="D18" s="26"/>
      <c r="E18" s="40"/>
      <c r="F18" s="40"/>
      <c r="G18" s="25"/>
      <c r="H18" s="25"/>
      <c r="I18" s="25"/>
      <c r="J18" s="48"/>
    </row>
    <row r="19" spans="1:10" ht="16.5" thickBot="1" x14ac:dyDescent="0.3">
      <c r="A19" s="21"/>
      <c r="B19" s="57"/>
      <c r="C19" s="24"/>
      <c r="D19" s="27" t="s">
        <v>20</v>
      </c>
      <c r="E19" s="25"/>
      <c r="F19" s="25"/>
      <c r="G19" s="25"/>
      <c r="H19" s="58"/>
      <c r="I19" s="58"/>
      <c r="J19" s="48"/>
    </row>
    <row r="20" spans="1:10" ht="15.75" x14ac:dyDescent="0.25">
      <c r="A20" s="8"/>
      <c r="B20" s="24"/>
      <c r="C20" s="45" t="str">
        <f>[1]Лист1!H120</f>
        <v>222/370</v>
      </c>
      <c r="D20" s="63" t="str">
        <f>[1]Лист1!B127</f>
        <v>Ёжики мясные с соусом красным (говядина, крупа рисовая, лук репч.,  соль йод, соус красный осн.) 80/30</v>
      </c>
      <c r="E20" s="25">
        <f>[1]Лист1!C127</f>
        <v>110</v>
      </c>
      <c r="F20" s="25" t="s">
        <v>37</v>
      </c>
      <c r="G20" s="25">
        <f>[1]Лист1!G127</f>
        <v>172.36</v>
      </c>
      <c r="H20" s="25">
        <f>[1]Лист1!D127</f>
        <v>11.97</v>
      </c>
      <c r="I20" s="25">
        <f>[1]Лист1!E127</f>
        <v>10.08</v>
      </c>
      <c r="J20" s="48">
        <f>[1]Лист1!F127</f>
        <v>8.44</v>
      </c>
    </row>
    <row r="21" spans="1:10" ht="15.75" x14ac:dyDescent="0.25">
      <c r="A21" s="8"/>
      <c r="B21" s="24"/>
      <c r="C21" s="50">
        <f>[1]Лист1!H121</f>
        <v>867</v>
      </c>
      <c r="D21" s="59" t="str">
        <f>[1]Лист1!B128</f>
        <v>Пюре овощное  (картофель, морковь,  молоко, масло слив., соль йод.)</v>
      </c>
      <c r="E21" s="25">
        <f>[1]Лист1!C128</f>
        <v>190</v>
      </c>
      <c r="F21" s="25" t="s">
        <v>38</v>
      </c>
      <c r="G21" s="25">
        <f>[1]Лист1!G128</f>
        <v>176.41</v>
      </c>
      <c r="H21" s="25">
        <f>[1]Лист1!D128</f>
        <v>3.77</v>
      </c>
      <c r="I21" s="25">
        <f>[1]Лист1!E128</f>
        <v>7.44</v>
      </c>
      <c r="J21" s="48">
        <f>[1]Лист1!F128</f>
        <v>23.6</v>
      </c>
    </row>
    <row r="22" spans="1:10" ht="15.75" x14ac:dyDescent="0.25">
      <c r="A22" s="23"/>
      <c r="B22" s="56"/>
      <c r="C22" s="50">
        <f>[1]Лист1!H122</f>
        <v>611</v>
      </c>
      <c r="D22" s="28" t="str">
        <f>[1]Лист1!B129</f>
        <v>Компот из сухофруктов с вит С (сухофрукты, сахар, лимон.кислота,  аскорб. кислота)</v>
      </c>
      <c r="E22" s="60">
        <f>[1]Лист1!C129</f>
        <v>200</v>
      </c>
      <c r="F22" s="48" t="s">
        <v>33</v>
      </c>
      <c r="G22" s="48">
        <f>[1]Лист1!G129</f>
        <v>80.48</v>
      </c>
      <c r="H22" s="25">
        <f>[1]Лист1!D129</f>
        <v>0.56999999999999995</v>
      </c>
      <c r="I22" s="25">
        <f>[1]Лист1!E129</f>
        <v>0</v>
      </c>
      <c r="J22" s="48">
        <f>[1]Лист1!F129</f>
        <v>19.55</v>
      </c>
    </row>
    <row r="23" spans="1:10" ht="15.75" x14ac:dyDescent="0.25">
      <c r="A23" s="23"/>
      <c r="B23" s="56"/>
      <c r="C23" s="45" t="str">
        <f>[1]Лист1!H123</f>
        <v>-</v>
      </c>
      <c r="D23" s="28" t="str">
        <f>[1]Лист1!B130</f>
        <v>Хлеб пшеничный йодированный</v>
      </c>
      <c r="E23" s="60">
        <f>[1]Лист1!C130</f>
        <v>22</v>
      </c>
      <c r="F23" s="48" t="s">
        <v>39</v>
      </c>
      <c r="G23" s="48">
        <f>[1]Лист1!G130</f>
        <v>53.46</v>
      </c>
      <c r="H23" s="25">
        <f>[1]Лист1!D130</f>
        <v>1.65</v>
      </c>
      <c r="I23" s="25">
        <f>[1]Лист1!E130</f>
        <v>0.22</v>
      </c>
      <c r="J23" s="48">
        <f>[1]Лист1!F130</f>
        <v>11.22</v>
      </c>
    </row>
    <row r="24" spans="1:10" ht="15.75" x14ac:dyDescent="0.25">
      <c r="A24" s="23"/>
      <c r="B24" s="56"/>
      <c r="C24" s="45">
        <f>[1]Лист1!H124</f>
        <v>385</v>
      </c>
      <c r="D24" s="28" t="str">
        <f>[1]Лист1!B131</f>
        <v>Рогалик сахарный (конд.цех) (мука, масло сл., яйцо, сахар-песок, сода, соль йод.)</v>
      </c>
      <c r="E24" s="48">
        <f>[1]Лист1!C131</f>
        <v>50</v>
      </c>
      <c r="F24" s="48" t="s">
        <v>35</v>
      </c>
      <c r="G24" s="48">
        <f>[1]Лист1!G131</f>
        <v>184</v>
      </c>
      <c r="H24" s="25">
        <f>[1]Лист1!D131</f>
        <v>3.5</v>
      </c>
      <c r="I24" s="25">
        <f>[1]Лист1!E131</f>
        <v>10</v>
      </c>
      <c r="J24" s="48">
        <f>[1]Лист1!F131</f>
        <v>30</v>
      </c>
    </row>
    <row r="25" spans="1:10" ht="16.5" thickBot="1" x14ac:dyDescent="0.3">
      <c r="A25" s="23"/>
      <c r="B25" s="57"/>
      <c r="C25" s="45"/>
      <c r="D25" s="26" t="s">
        <v>16</v>
      </c>
      <c r="E25" s="49" t="s">
        <v>36</v>
      </c>
      <c r="F25" s="49" t="s">
        <v>18</v>
      </c>
      <c r="G25" s="49">
        <f>[1]Лист1!G132</f>
        <v>666.71</v>
      </c>
      <c r="H25" s="40">
        <f>[1]Лист1!D132</f>
        <v>21.459999999999997</v>
      </c>
      <c r="I25" s="40">
        <f>[1]Лист1!E132</f>
        <v>27.74</v>
      </c>
      <c r="J25" s="49">
        <f>[1]Лист1!F132</f>
        <v>92.81</v>
      </c>
    </row>
    <row r="26" spans="1:10" ht="15.75" x14ac:dyDescent="0.25">
      <c r="A26" s="23"/>
      <c r="B26" s="56"/>
      <c r="C26" s="24"/>
      <c r="D26" s="26" t="s">
        <v>17</v>
      </c>
      <c r="E26" s="48"/>
      <c r="F26" s="49" t="s">
        <v>18</v>
      </c>
      <c r="G26" s="49"/>
      <c r="H26" s="40"/>
      <c r="I26" s="40"/>
      <c r="J26" s="49"/>
    </row>
    <row r="27" spans="1:10" ht="15.75" x14ac:dyDescent="0.25">
      <c r="A27" s="23"/>
      <c r="B27" s="56"/>
      <c r="C27" s="24"/>
      <c r="D27" s="26"/>
      <c r="E27" s="48"/>
      <c r="F27" s="49"/>
      <c r="G27" s="49"/>
      <c r="H27" s="40"/>
      <c r="I27" s="40"/>
      <c r="J27" s="49"/>
    </row>
    <row r="28" spans="1:10" ht="15.75" x14ac:dyDescent="0.25">
      <c r="A28" s="23"/>
      <c r="B28" s="56"/>
      <c r="C28" s="24"/>
      <c r="D28" s="27" t="s">
        <v>21</v>
      </c>
      <c r="E28" s="48"/>
      <c r="F28" s="48"/>
      <c r="G28" s="48"/>
      <c r="H28" s="25"/>
      <c r="I28" s="25"/>
      <c r="J28" s="48"/>
    </row>
    <row r="29" spans="1:10" ht="15.75" x14ac:dyDescent="0.25">
      <c r="A29" s="23"/>
      <c r="B29" s="56"/>
      <c r="C29" s="24">
        <f>[1]Лист1!H143</f>
        <v>165</v>
      </c>
      <c r="D29" s="28" t="str">
        <f>[1]Лист1!B134</f>
        <v>Борщ из свежей капусты с картофелем, фрикадельками и сметаной (фрикадельки мясные, картофель, капуста, свекла, морковь, лук репч., томат паста, масло раст., соль йод., сметана) 20/170/10</v>
      </c>
      <c r="E29" s="48">
        <f>[1]Лист1!C134</f>
        <v>200</v>
      </c>
      <c r="F29" s="48" t="s">
        <v>42</v>
      </c>
      <c r="G29" s="48">
        <f>[1]Лист1!G134</f>
        <v>118.93</v>
      </c>
      <c r="H29" s="25">
        <f>[1]Лист1!D134</f>
        <v>4.74</v>
      </c>
      <c r="I29" s="25">
        <f>[1]Лист1!E134</f>
        <v>6.84</v>
      </c>
      <c r="J29" s="48">
        <f>[1]Лист1!F134</f>
        <v>9.6</v>
      </c>
    </row>
    <row r="30" spans="1:10" ht="15.75" x14ac:dyDescent="0.25">
      <c r="A30" s="23"/>
      <c r="B30" s="33"/>
      <c r="C30" s="24">
        <f>[1]Лист1!H144</f>
        <v>1042</v>
      </c>
      <c r="D30" s="28" t="str">
        <f>[1]Лист1!B135</f>
        <v>Зразы ленивые с соусом красным (говядина, батон, яйцо, лук репчатый, сухари панир., соль йод., соус красный) 90/20</v>
      </c>
      <c r="E30" s="48">
        <f>[1]Лист1!C135</f>
        <v>110</v>
      </c>
      <c r="F30" s="48" t="s">
        <v>43</v>
      </c>
      <c r="G30" s="48">
        <f>[1]Лист1!G135</f>
        <v>244.79</v>
      </c>
      <c r="H30" s="25">
        <f>[1]Лист1!D135</f>
        <v>10.6</v>
      </c>
      <c r="I30" s="25">
        <f>[1]Лист1!E135</f>
        <v>16.649999999999999</v>
      </c>
      <c r="J30" s="48">
        <f>[1]Лист1!F135</f>
        <v>13.12</v>
      </c>
    </row>
    <row r="31" spans="1:10" ht="15.75" x14ac:dyDescent="0.25">
      <c r="A31" s="23"/>
      <c r="B31" s="24"/>
      <c r="C31" s="24">
        <f>[1]Лист1!H145</f>
        <v>307</v>
      </c>
      <c r="D31" s="13" t="str">
        <f>[1]Лист1!B136</f>
        <v>Макаронные изделия отварные (макаронные изделия, масло сл., соль йодир)</v>
      </c>
      <c r="E31" s="48">
        <f>[1]Лист1!C136</f>
        <v>150</v>
      </c>
      <c r="F31" s="48" t="s">
        <v>44</v>
      </c>
      <c r="G31" s="48">
        <f>[1]Лист1!G136</f>
        <v>185.45</v>
      </c>
      <c r="H31" s="25">
        <f>[1]Лист1!D136</f>
        <v>5.42</v>
      </c>
      <c r="I31" s="25">
        <f>[1]Лист1!E136</f>
        <v>4.07</v>
      </c>
      <c r="J31" s="48">
        <f>[1]Лист1!F136</f>
        <v>31.8</v>
      </c>
    </row>
    <row r="32" spans="1:10" ht="15.75" x14ac:dyDescent="0.25">
      <c r="A32" s="23"/>
      <c r="B32" s="24"/>
      <c r="C32" s="24">
        <f>[1]Лист1!H146</f>
        <v>904</v>
      </c>
      <c r="D32" s="61" t="str">
        <f>[1]Лист1!B137</f>
        <v>Напиток из облепихи протертой с сахаром (облепиха протертая с сахаром, вода)</v>
      </c>
      <c r="E32" s="25">
        <f>[1]Лист1!C137</f>
        <v>180</v>
      </c>
      <c r="F32" s="25" t="s">
        <v>45</v>
      </c>
      <c r="G32" s="25">
        <f>[1]Лист1!G137</f>
        <v>77.099999999999994</v>
      </c>
      <c r="H32" s="25">
        <f>[1]Лист1!D137</f>
        <v>0.23</v>
      </c>
      <c r="I32" s="25">
        <f>[1]Лист1!E137</f>
        <v>1</v>
      </c>
      <c r="J32" s="25">
        <f>[1]Лист1!F137</f>
        <v>16.8</v>
      </c>
    </row>
    <row r="33" spans="1:10" ht="15.75" x14ac:dyDescent="0.25">
      <c r="A33" s="23"/>
      <c r="B33" s="56"/>
      <c r="C33" s="56"/>
      <c r="D33" s="29" t="str">
        <f>[1]Лист1!B138</f>
        <v>Хлеб пшеничный йодированный</v>
      </c>
      <c r="E33" s="48">
        <f>[1]Лист1!C138</f>
        <v>25</v>
      </c>
      <c r="F33" s="48" t="s">
        <v>46</v>
      </c>
      <c r="G33" s="48">
        <f>[1]Лист1!G138</f>
        <v>60.75</v>
      </c>
      <c r="H33" s="48">
        <f>[1]Лист1!D138</f>
        <v>1.88</v>
      </c>
      <c r="I33" s="48">
        <f>[1]Лист1!E138</f>
        <v>0.25</v>
      </c>
      <c r="J33" s="48">
        <f>[1]Лист1!F138</f>
        <v>12.75</v>
      </c>
    </row>
    <row r="34" spans="1:10" ht="15.75" x14ac:dyDescent="0.25">
      <c r="A34" s="23"/>
      <c r="B34" s="56"/>
      <c r="C34" s="24"/>
      <c r="D34" s="29" t="str">
        <f>[1]Лист1!B139</f>
        <v>Хлеб ржаной</v>
      </c>
      <c r="E34" s="48">
        <f>[1]Лист1!C139</f>
        <v>25</v>
      </c>
      <c r="F34" s="48" t="s">
        <v>29</v>
      </c>
      <c r="G34" s="48">
        <f>[1]Лист1!G139</f>
        <v>48.9</v>
      </c>
      <c r="H34" s="25">
        <f>[1]Лист1!D139</f>
        <v>1.65</v>
      </c>
      <c r="I34" s="25">
        <f>[1]Лист1!E139</f>
        <v>0.3</v>
      </c>
      <c r="J34" s="48">
        <f>[1]Лист1!F139</f>
        <v>9.9</v>
      </c>
    </row>
    <row r="35" spans="1:10" ht="15.75" x14ac:dyDescent="0.25">
      <c r="A35" s="23"/>
      <c r="B35" s="56"/>
      <c r="C35" s="24"/>
      <c r="D35" s="29" t="str">
        <f>[1]Лист1!B140</f>
        <v>Яблоко свежее</v>
      </c>
      <c r="E35" s="48">
        <f>[1]Лист1!C140</f>
        <v>132</v>
      </c>
      <c r="F35" s="48" t="s">
        <v>47</v>
      </c>
      <c r="G35" s="48">
        <f>[1]Лист1!G140</f>
        <v>58.61</v>
      </c>
      <c r="H35" s="25">
        <f>[1]Лист1!D140</f>
        <v>0.53</v>
      </c>
      <c r="I35" s="25">
        <f>[1]Лист1!E140</f>
        <v>0.53</v>
      </c>
      <c r="J35" s="48">
        <f>[1]Лист1!F140</f>
        <v>12.94</v>
      </c>
    </row>
    <row r="36" spans="1:10" ht="15.75" x14ac:dyDescent="0.25">
      <c r="A36" s="23"/>
      <c r="B36" s="33"/>
      <c r="C36" s="24">
        <f>[1]Лист1!H112</f>
        <v>0</v>
      </c>
      <c r="D36" s="30" t="s">
        <v>16</v>
      </c>
      <c r="E36" s="49" t="s">
        <v>40</v>
      </c>
      <c r="F36" s="49" t="s">
        <v>23</v>
      </c>
      <c r="G36" s="49">
        <f>[1]Лист1!G141</f>
        <v>794.53000000000009</v>
      </c>
      <c r="H36" s="40">
        <f>[1]Лист1!D141</f>
        <v>25.049999999999997</v>
      </c>
      <c r="I36" s="40">
        <f>[1]Лист1!E141</f>
        <v>29.64</v>
      </c>
      <c r="J36" s="49">
        <f>[1]Лист1!F141</f>
        <v>106.91</v>
      </c>
    </row>
    <row r="37" spans="1:10" ht="16.5" thickBot="1" x14ac:dyDescent="0.3">
      <c r="A37" s="23"/>
      <c r="B37" s="24"/>
      <c r="C37" s="24"/>
      <c r="D37" s="31" t="s">
        <v>17</v>
      </c>
      <c r="E37" s="48"/>
      <c r="F37" s="49" t="s">
        <v>23</v>
      </c>
      <c r="G37" s="48"/>
      <c r="H37" s="25"/>
      <c r="I37" s="25"/>
      <c r="J37" s="48"/>
    </row>
    <row r="38" spans="1:10" ht="16.5" thickBot="1" x14ac:dyDescent="0.3">
      <c r="A38" s="23"/>
      <c r="B38" s="57"/>
      <c r="C38" s="24"/>
      <c r="D38" s="27" t="s">
        <v>22</v>
      </c>
      <c r="E38" s="48"/>
      <c r="F38" s="48"/>
      <c r="G38" s="48"/>
      <c r="H38" s="25"/>
      <c r="I38" s="25"/>
      <c r="J38" s="48"/>
    </row>
    <row r="39" spans="1:10" ht="15.75" x14ac:dyDescent="0.25">
      <c r="A39" s="8" t="s">
        <v>11</v>
      </c>
      <c r="B39" s="56"/>
      <c r="C39" s="13">
        <f>[1]Лист1!H143</f>
        <v>165</v>
      </c>
      <c r="D39" s="28" t="str">
        <f>[1]Лист1!B143</f>
        <v>Борщ из свежей капусты с картофелем, фрикадельками и сметаной (фрикадельки, картофель, капуста, свекла, морковь, лук репч., томат паста, масло раст., соль йод., сметана) 30/220/10</v>
      </c>
      <c r="E39" s="46">
        <f>[1]Лист1!C143</f>
        <v>260</v>
      </c>
      <c r="F39" s="55" t="s">
        <v>48</v>
      </c>
      <c r="G39" s="47">
        <f>[1]Лист1!G143</f>
        <v>154.61000000000001</v>
      </c>
      <c r="H39" s="17">
        <f>[1]Лист1!D143</f>
        <v>6.16</v>
      </c>
      <c r="I39" s="17">
        <f>[1]Лист1!E143</f>
        <v>8.9</v>
      </c>
      <c r="J39" s="17">
        <f>[1]Лист1!F143</f>
        <v>12.48</v>
      </c>
    </row>
    <row r="40" spans="1:10" ht="15.75" x14ac:dyDescent="0.25">
      <c r="A40" s="8"/>
      <c r="B40" s="12"/>
      <c r="C40" s="13">
        <f>[1]Лист1!H144</f>
        <v>1042</v>
      </c>
      <c r="D40" s="28" t="str">
        <f>[1]Лист1!B144</f>
        <v>Зразы ленивые с соусом красным (говядина, батон, яйцо, лук репчатый, сухарь панир., соль йод., соус красный) 90/30</v>
      </c>
      <c r="E40" s="14">
        <f>[1]Лист1!C144</f>
        <v>120</v>
      </c>
      <c r="F40" s="48" t="s">
        <v>49</v>
      </c>
      <c r="G40" s="15">
        <f>[1]Лист1!G144</f>
        <v>267.05</v>
      </c>
      <c r="H40" s="15">
        <f>[1]Лист1!D144</f>
        <v>11.57</v>
      </c>
      <c r="I40" s="15">
        <f>[1]Лист1!E144</f>
        <v>18.170000000000002</v>
      </c>
      <c r="J40" s="15">
        <f>[1]Лист1!F144</f>
        <v>14.32</v>
      </c>
    </row>
    <row r="41" spans="1:10" ht="15.75" x14ac:dyDescent="0.25">
      <c r="A41" s="8"/>
      <c r="B41" s="12"/>
      <c r="C41" s="32">
        <f>[1]Лист1!H145</f>
        <v>307</v>
      </c>
      <c r="D41" s="13" t="str">
        <f>[1]Лист1!B145</f>
        <v>Макаронные изделия отварные (макаронные изделия, масло сл., соль йодир)</v>
      </c>
      <c r="E41" s="14">
        <f>[1]Лист1!C145</f>
        <v>180</v>
      </c>
      <c r="F41" s="48" t="s">
        <v>50</v>
      </c>
      <c r="G41" s="15">
        <f>[1]Лист1!G145</f>
        <v>222.53</v>
      </c>
      <c r="H41" s="15">
        <f>[1]Лист1!D145</f>
        <v>6.5</v>
      </c>
      <c r="I41" s="15">
        <f>[1]Лист1!E145</f>
        <v>4.88</v>
      </c>
      <c r="J41" s="15">
        <f>[1]Лист1!F145</f>
        <v>38.159999999999997</v>
      </c>
    </row>
    <row r="42" spans="1:10" ht="15.75" x14ac:dyDescent="0.25">
      <c r="A42" s="8"/>
      <c r="B42" s="12"/>
      <c r="C42" s="13">
        <f>[1]Лист1!H146</f>
        <v>904</v>
      </c>
      <c r="D42" s="29" t="str">
        <f>[1]Лист1!B146</f>
        <v>Напиток из облепихи протертой с сахаром (облепиха протертая с сахаром, вода)</v>
      </c>
      <c r="E42" s="16">
        <f>[1]Лист1!C146</f>
        <v>200</v>
      </c>
      <c r="F42" s="48" t="s">
        <v>51</v>
      </c>
      <c r="G42" s="15">
        <f>[1]Лист1!G146</f>
        <v>85.67</v>
      </c>
      <c r="H42" s="15">
        <f>[1]Лист1!D146</f>
        <v>0.25</v>
      </c>
      <c r="I42" s="15">
        <f>[1]Лист1!E146</f>
        <v>1.1100000000000001</v>
      </c>
      <c r="J42" s="15">
        <f>[1]Лист1!F146</f>
        <v>18.670000000000002</v>
      </c>
    </row>
    <row r="43" spans="1:10" ht="15.75" x14ac:dyDescent="0.25">
      <c r="A43" s="8"/>
      <c r="B43" s="12"/>
      <c r="C43" s="13"/>
      <c r="D43" s="29" t="str">
        <f>[1]Лист1!B147</f>
        <v>Хлеб пшеничный йодированный</v>
      </c>
      <c r="E43" s="16">
        <f>[1]Лист1!C147</f>
        <v>30</v>
      </c>
      <c r="F43" s="48" t="s">
        <v>34</v>
      </c>
      <c r="G43" s="15">
        <f>[1]Лист1!G147</f>
        <v>72.900000000000006</v>
      </c>
      <c r="H43" s="15">
        <f>[1]Лист1!D147</f>
        <v>2.25</v>
      </c>
      <c r="I43" s="15">
        <f>[1]Лист1!E147</f>
        <v>0.3</v>
      </c>
      <c r="J43" s="15">
        <f>[1]Лист1!F147</f>
        <v>15.3</v>
      </c>
    </row>
    <row r="44" spans="1:10" ht="15.75" x14ac:dyDescent="0.25">
      <c r="A44" s="8"/>
      <c r="B44" s="12"/>
      <c r="C44" s="13"/>
      <c r="D44" s="29" t="str">
        <f>[1]Лист1!B148</f>
        <v>Хлеб ржаной</v>
      </c>
      <c r="E44" s="16">
        <f>[1]Лист1!C148</f>
        <v>27</v>
      </c>
      <c r="F44" s="48" t="s">
        <v>52</v>
      </c>
      <c r="G44" s="15">
        <f>[1]Лист1!G148</f>
        <v>52.81</v>
      </c>
      <c r="H44" s="15">
        <f>[1]Лист1!D148</f>
        <v>1.78</v>
      </c>
      <c r="I44" s="15">
        <f>[1]Лист1!E148</f>
        <v>0.32</v>
      </c>
      <c r="J44" s="15">
        <f>[1]Лист1!F148</f>
        <v>10.69</v>
      </c>
    </row>
    <row r="45" spans="1:10" ht="15.75" x14ac:dyDescent="0.25">
      <c r="A45" s="8"/>
      <c r="B45" s="12"/>
      <c r="C45" s="13"/>
      <c r="D45" s="29" t="str">
        <f>[1]Лист1!B149</f>
        <v>Яблоко свежее</v>
      </c>
      <c r="E45" s="16">
        <f>[1]Лист1!C149</f>
        <v>150</v>
      </c>
      <c r="F45" s="48" t="s">
        <v>53</v>
      </c>
      <c r="G45" s="15">
        <f>[1]Лист1!G149</f>
        <v>66.599999999999994</v>
      </c>
      <c r="H45" s="15">
        <f>[1]Лист1!D149</f>
        <v>0.6</v>
      </c>
      <c r="I45" s="15">
        <f>[1]Лист1!E149</f>
        <v>0.6</v>
      </c>
      <c r="J45" s="15">
        <f>[1]Лист1!F149</f>
        <v>14.7</v>
      </c>
    </row>
    <row r="46" spans="1:10" ht="15.75" x14ac:dyDescent="0.25">
      <c r="A46" s="8"/>
      <c r="B46" s="33"/>
      <c r="C46" s="33">
        <f>[1]Лист1!H112</f>
        <v>0</v>
      </c>
      <c r="D46" s="30" t="s">
        <v>16</v>
      </c>
      <c r="E46" s="34" t="s">
        <v>41</v>
      </c>
      <c r="F46" s="34" t="s">
        <v>25</v>
      </c>
      <c r="G46" s="34">
        <f>[1]Лист1!G150</f>
        <v>922.17</v>
      </c>
      <c r="H46" s="34">
        <f>[1]Лист1!D150</f>
        <v>29.110000000000003</v>
      </c>
      <c r="I46" s="34">
        <f>[1]Лист1!E150</f>
        <v>34.28</v>
      </c>
      <c r="J46" s="35">
        <f>[1]Лист1!F150</f>
        <v>124.32</v>
      </c>
    </row>
    <row r="47" spans="1:10" ht="16.5" thickBot="1" x14ac:dyDescent="0.3">
      <c r="A47" s="21"/>
      <c r="B47" s="22"/>
      <c r="C47" s="22"/>
      <c r="D47" s="31" t="s">
        <v>17</v>
      </c>
      <c r="E47" s="36"/>
      <c r="F47" s="37">
        <v>120</v>
      </c>
      <c r="G47" s="38"/>
      <c r="H47" s="38"/>
      <c r="I47" s="38"/>
      <c r="J47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2023-12-04T01:41:23Z</dcterms:modified>
</cp:coreProperties>
</file>