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11- 15 декабря 2023\"/>
    </mc:Choice>
  </mc:AlternateContent>
  <xr:revisionPtr revIDLastSave="0" documentId="13_ncr:1_{6A41393C-455B-4EB3-875C-D4F527CB4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D35" i="1"/>
  <c r="E35" i="1"/>
  <c r="D36" i="1"/>
  <c r="E36" i="1"/>
  <c r="D37" i="1"/>
  <c r="E37" i="1"/>
  <c r="D38" i="1"/>
  <c r="E38" i="1"/>
  <c r="D39" i="1"/>
  <c r="E39" i="1"/>
  <c r="C35" i="1"/>
  <c r="C36" i="1"/>
  <c r="C37" i="1"/>
  <c r="C38" i="1"/>
  <c r="C27" i="1"/>
  <c r="C28" i="1"/>
  <c r="C29" i="1"/>
  <c r="C30" i="1"/>
  <c r="G27" i="1"/>
  <c r="G28" i="1"/>
  <c r="G29" i="1"/>
  <c r="G30" i="1"/>
  <c r="G31" i="1"/>
  <c r="G32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D27" i="1"/>
  <c r="E27" i="1"/>
  <c r="D28" i="1"/>
  <c r="E28" i="1"/>
  <c r="D29" i="1"/>
  <c r="E29" i="1"/>
  <c r="D30" i="1"/>
  <c r="E30" i="1"/>
  <c r="D31" i="1"/>
  <c r="E31" i="1"/>
  <c r="C19" i="1"/>
  <c r="C20" i="1"/>
  <c r="C21" i="1"/>
  <c r="G19" i="1"/>
  <c r="G20" i="1"/>
  <c r="G21" i="1"/>
  <c r="G22" i="1"/>
  <c r="G23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D19" i="1"/>
  <c r="E19" i="1"/>
  <c r="D20" i="1"/>
  <c r="E20" i="1"/>
  <c r="D21" i="1"/>
  <c r="E21" i="1"/>
  <c r="D22" i="1"/>
  <c r="E22" i="1"/>
  <c r="C5" i="1"/>
  <c r="C6" i="1"/>
  <c r="C7" i="1"/>
  <c r="G5" i="1"/>
  <c r="G6" i="1"/>
  <c r="G7" i="1"/>
  <c r="G8" i="1"/>
  <c r="G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5" i="1"/>
  <c r="E5" i="1"/>
  <c r="D6" i="1"/>
  <c r="E6" i="1"/>
  <c r="D7" i="1"/>
  <c r="E7" i="1"/>
  <c r="D8" i="1"/>
  <c r="E8" i="1"/>
</calcChain>
</file>

<file path=xl/sharedStrings.xml><?xml version="1.0" encoding="utf-8"?>
<sst xmlns="http://schemas.openxmlformats.org/spreadsheetml/2006/main" count="86" uniqueCount="72">
  <si>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</si>
  <si>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</si>
  <si>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</si>
  <si>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</si>
  <si>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</si>
  <si>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</si>
  <si>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</si>
  <si>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</si>
  <si>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</si>
  <si>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</si>
  <si>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</si>
  <si>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</si>
  <si>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</si>
  <si>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</si>
  <si>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</si>
  <si>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</si>
  <si>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</si>
  <si>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</si>
  <si>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</si>
  <si>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</si>
  <si>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</si>
  <si>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</si>
  <si>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</si>
  <si>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</si>
  <si>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</si>
  <si>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</si>
  <si>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итого</t>
  </si>
  <si>
    <t>Полдник 7-11 лет ОВЗ</t>
  </si>
  <si>
    <t>55,00</t>
  </si>
  <si>
    <t>0</t>
  </si>
  <si>
    <t>1,84</t>
  </si>
  <si>
    <t>23,04</t>
  </si>
  <si>
    <t>12,57</t>
  </si>
  <si>
    <t>9,47</t>
  </si>
  <si>
    <t>39,92</t>
  </si>
  <si>
    <t>580</t>
  </si>
  <si>
    <t>Булочка обсыпная с повидлом (мука, сахар, дрожжи, соль йод., масло сливочное, повидло, масло подсол)</t>
  </si>
  <si>
    <t>100</t>
  </si>
  <si>
    <t>17,33</t>
  </si>
  <si>
    <t>Чай с сахаром (чай, сахар)</t>
  </si>
  <si>
    <t>Мандарин</t>
  </si>
  <si>
    <t>200</t>
  </si>
  <si>
    <t>1,71</t>
  </si>
  <si>
    <t>132</t>
  </si>
  <si>
    <t>35,96</t>
  </si>
  <si>
    <t>432</t>
  </si>
  <si>
    <t>358,31</t>
  </si>
  <si>
    <t>36,32</t>
  </si>
  <si>
    <t>46,20</t>
  </si>
  <si>
    <t>440,83</t>
  </si>
  <si>
    <t>6,73</t>
  </si>
  <si>
    <t>1,06</t>
  </si>
  <si>
    <t>7,79</t>
  </si>
  <si>
    <t>11,91</t>
  </si>
  <si>
    <t>0,26</t>
  </si>
  <si>
    <t>12,17</t>
  </si>
  <si>
    <t>56,05</t>
  </si>
  <si>
    <t>9,08</t>
  </si>
  <si>
    <t>9,90</t>
  </si>
  <si>
    <t>75,03</t>
  </si>
  <si>
    <t>614</t>
  </si>
  <si>
    <t>24,82</t>
  </si>
  <si>
    <t>12,79</t>
  </si>
  <si>
    <t>42,92</t>
  </si>
  <si>
    <t>46,84</t>
  </si>
  <si>
    <t>39,85</t>
  </si>
  <si>
    <t>14,76</t>
  </si>
  <si>
    <t>722</t>
  </si>
  <si>
    <t>801</t>
  </si>
  <si>
    <t>48,46</t>
  </si>
  <si>
    <t>2,29</t>
  </si>
  <si>
    <t>20,70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</si>
</sst>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center" wrapText="1"/>
      <protection locked="0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4.12%20&#1087;&#1086;%2015.12%20&#1054;&#1082;&#1090;&#1103;&#1073;&#1088;&#1100;&#1089;&#1082;&#1080;&#1081;%20&#1088;&#1072;&#1081;&#1086;&#1085;%20&#1086;&#1084;&#1083;&#1077;&#1090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06">
          <cell r="B306" t="str">
            <v>Каша молочная «Улыбка» с маслом (крупа рис, крупа геркулес, молоко, сахар-песок., соль йод., масло слив.) 180/10</v>
          </cell>
          <cell r="C306">
            <v>190</v>
          </cell>
          <cell r="D306">
            <v>6.51</v>
          </cell>
          <cell r="E306">
            <v>7.51</v>
          </cell>
          <cell r="F306">
            <v>35.85</v>
          </cell>
          <cell r="G306">
            <v>237.08</v>
          </cell>
          <cell r="H306">
            <v>53</v>
          </cell>
        </row>
        <row r="307">
          <cell r="B307" t="str">
            <v>Бутерброд с маслом (хлеб пшен. Йод., масло сливочное) 15/29</v>
          </cell>
          <cell r="C307">
            <v>44</v>
          </cell>
          <cell r="D307">
            <v>2.71</v>
          </cell>
          <cell r="E307">
            <v>6.74</v>
          </cell>
          <cell r="F307">
            <v>18.079999999999998</v>
          </cell>
          <cell r="G307">
            <v>143.81</v>
          </cell>
          <cell r="H307">
            <v>778</v>
          </cell>
        </row>
        <row r="308">
          <cell r="B308" t="str">
            <v>Какао-напиток (какао порошок, молоко, сахар)</v>
          </cell>
          <cell r="C308">
            <v>200</v>
          </cell>
          <cell r="D308">
            <v>1.82</v>
          </cell>
          <cell r="E308">
            <v>1.67</v>
          </cell>
          <cell r="F308">
            <v>13.22</v>
          </cell>
          <cell r="G308">
            <v>75.19</v>
          </cell>
          <cell r="H308">
            <v>986</v>
          </cell>
        </row>
        <row r="309">
          <cell r="B309" t="str">
            <v xml:space="preserve">Мандарин </v>
          </cell>
          <cell r="C309">
            <v>146</v>
          </cell>
          <cell r="D309">
            <v>1.17</v>
          </cell>
          <cell r="E309">
            <v>0.28999999999999998</v>
          </cell>
          <cell r="F309">
            <v>10.95</v>
          </cell>
          <cell r="G309">
            <v>51.1</v>
          </cell>
        </row>
        <row r="310">
          <cell r="D310">
            <v>12.209999999999999</v>
          </cell>
          <cell r="E310">
            <v>16.21</v>
          </cell>
          <cell r="F310">
            <v>78.100000000000009</v>
          </cell>
          <cell r="G310">
            <v>507.18</v>
          </cell>
        </row>
        <row r="312">
          <cell r="B312" t="str">
            <v>Каша молочная «Улыбка» с маслом (крупа рис, крупа геркулес, молоко, сахар-песок., соль йод., масло слив.) 200/10</v>
          </cell>
          <cell r="C312">
            <v>210</v>
          </cell>
          <cell r="D312">
            <v>7.19</v>
          </cell>
          <cell r="E312">
            <v>8.31</v>
          </cell>
          <cell r="F312">
            <v>39.630000000000003</v>
          </cell>
          <cell r="G312">
            <v>262.04000000000002</v>
          </cell>
          <cell r="H312">
            <v>53</v>
          </cell>
        </row>
        <row r="313">
          <cell r="B313" t="str">
            <v>Бутерброд с маслом (хлеб пшен. Йод., масло сливочное) 15/32</v>
          </cell>
          <cell r="C313">
            <v>47</v>
          </cell>
          <cell r="D313">
            <v>2.9</v>
          </cell>
          <cell r="E313">
            <v>7.2</v>
          </cell>
          <cell r="F313">
            <v>19.309999999999999</v>
          </cell>
          <cell r="G313">
            <v>153.61000000000001</v>
          </cell>
          <cell r="H313">
            <v>778</v>
          </cell>
        </row>
        <row r="314">
          <cell r="B314" t="str">
            <v>Какао-напиток (какао порошок, молоко, сахар)</v>
          </cell>
          <cell r="C314">
            <v>200</v>
          </cell>
          <cell r="D314">
            <v>1.82</v>
          </cell>
          <cell r="E314">
            <v>1.67</v>
          </cell>
          <cell r="F314">
            <v>13.22</v>
          </cell>
          <cell r="G314">
            <v>75.19</v>
          </cell>
          <cell r="H314">
            <v>986</v>
          </cell>
        </row>
        <row r="315">
          <cell r="B315" t="str">
            <v xml:space="preserve">Мандарин </v>
          </cell>
          <cell r="C315">
            <v>157</v>
          </cell>
          <cell r="D315">
            <v>1.26</v>
          </cell>
          <cell r="E315">
            <v>0.31</v>
          </cell>
          <cell r="F315">
            <v>11.78</v>
          </cell>
          <cell r="G315">
            <v>54.95</v>
          </cell>
        </row>
        <row r="316">
          <cell r="D316">
            <v>13.17</v>
          </cell>
          <cell r="E316">
            <v>17.489999999999998</v>
          </cell>
          <cell r="F316">
            <v>83.94</v>
          </cell>
          <cell r="G316">
            <v>545.79000000000008</v>
          </cell>
        </row>
        <row r="319">
          <cell r="B319" t="str">
            <v>Пельмени отварные в бульоне (пельмени п/ф, приправа универсальная, лавровый лист, сольйод.) 120/150</v>
          </cell>
          <cell r="C319">
            <v>270</v>
          </cell>
          <cell r="D319">
            <v>4.76</v>
          </cell>
          <cell r="E319">
            <v>5.83</v>
          </cell>
          <cell r="F319">
            <v>16.95</v>
          </cell>
          <cell r="G319">
            <v>139.26</v>
          </cell>
          <cell r="H319" t="str">
            <v>167/998</v>
          </cell>
        </row>
        <row r="320">
          <cell r="B320" t="str">
            <v>Пудинг из творога с соусом облепиховым (творог, сметана, яйцо, масло сливочное, сахар-песок, крупа манная, ванилин,соль йод., сухари панировочные, соус облепиховый) 100/20</v>
          </cell>
          <cell r="C320">
            <v>120</v>
          </cell>
          <cell r="D320">
            <v>8.02</v>
          </cell>
          <cell r="E320">
            <v>11.23</v>
          </cell>
          <cell r="F320">
            <v>10.28</v>
          </cell>
          <cell r="G320">
            <v>174.27</v>
          </cell>
          <cell r="H320" t="str">
            <v>18/370</v>
          </cell>
        </row>
        <row r="321">
          <cell r="B321" t="str">
            <v>Чай с сахаром (чай, сахар-песок)</v>
          </cell>
          <cell r="C321">
            <v>200</v>
          </cell>
          <cell r="D321">
            <v>5.42</v>
          </cell>
          <cell r="E321">
            <v>4.07</v>
          </cell>
          <cell r="F321">
            <v>31.8</v>
          </cell>
          <cell r="G321">
            <v>185.45</v>
          </cell>
          <cell r="H321">
            <v>307</v>
          </cell>
        </row>
        <row r="322">
          <cell r="B322" t="str">
            <v>Хлеб пшеничный йодированный</v>
          </cell>
          <cell r="C322">
            <v>25</v>
          </cell>
          <cell r="D322">
            <v>0.1</v>
          </cell>
          <cell r="E322">
            <v>0.43</v>
          </cell>
          <cell r="F322">
            <v>21.06</v>
          </cell>
          <cell r="G322">
            <v>88.51</v>
          </cell>
          <cell r="H322">
            <v>435</v>
          </cell>
        </row>
        <row r="323">
          <cell r="B323" t="str">
            <v>Яблоко свежее</v>
          </cell>
          <cell r="C323">
            <v>107</v>
          </cell>
          <cell r="D323">
            <v>1.88</v>
          </cell>
          <cell r="E323">
            <v>0.25</v>
          </cell>
          <cell r="F323">
            <v>12.75</v>
          </cell>
          <cell r="G323">
            <v>60.75</v>
          </cell>
        </row>
        <row r="324">
          <cell r="D324">
            <v>20.18</v>
          </cell>
          <cell r="E324">
            <v>21.810000000000002</v>
          </cell>
          <cell r="F324">
            <v>92.84</v>
          </cell>
          <cell r="G324">
            <v>648.24</v>
          </cell>
        </row>
        <row r="326">
          <cell r="B326" t="str">
            <v>Пельмени отварные в бульоне (пельмени п/ф, приправа универсальная, лавровый лист, сольйод.) 120/150</v>
          </cell>
          <cell r="C326">
            <v>270</v>
          </cell>
          <cell r="D326">
            <v>5.62</v>
          </cell>
          <cell r="E326">
            <v>6.89</v>
          </cell>
          <cell r="F326">
            <v>20.03</v>
          </cell>
          <cell r="G326">
            <v>164.58</v>
          </cell>
        </row>
        <row r="327">
          <cell r="B327" t="str">
            <v>Пудинг из творога с соусом облепиховым (творог, сметана, яйцо, масло сливочное, сахар-песок, крупа манная, ванилин,соль йод., сухари панировочные, соус облепиховый) 120/30</v>
          </cell>
          <cell r="C327">
            <v>150</v>
          </cell>
          <cell r="D327">
            <v>8.02</v>
          </cell>
          <cell r="E327">
            <v>11.23</v>
          </cell>
          <cell r="F327">
            <v>10.28</v>
          </cell>
          <cell r="G327">
            <v>174.27</v>
          </cell>
        </row>
        <row r="328">
          <cell r="B328" t="str">
            <v>Чай с сахаром (чай, сахар-песок)</v>
          </cell>
          <cell r="C328">
            <v>200</v>
          </cell>
          <cell r="D328">
            <v>7.22</v>
          </cell>
          <cell r="E328">
            <v>5.42</v>
          </cell>
          <cell r="F328">
            <v>42.4</v>
          </cell>
          <cell r="G328">
            <v>247.26</v>
          </cell>
        </row>
        <row r="329">
          <cell r="B329" t="str">
            <v>Хлеб пшеничный йодированный</v>
          </cell>
          <cell r="C329">
            <v>31</v>
          </cell>
          <cell r="D329">
            <v>0.1</v>
          </cell>
          <cell r="E329">
            <v>0.43</v>
          </cell>
          <cell r="F329">
            <v>21.06</v>
          </cell>
          <cell r="G329">
            <v>88.51</v>
          </cell>
        </row>
        <row r="330">
          <cell r="B330" t="str">
            <v>Яблоко свежее</v>
          </cell>
          <cell r="C330">
            <v>150</v>
          </cell>
          <cell r="D330">
            <v>1.88</v>
          </cell>
          <cell r="E330">
            <v>0.25</v>
          </cell>
          <cell r="F330">
            <v>12.75</v>
          </cell>
          <cell r="G330">
            <v>60.75</v>
          </cell>
        </row>
        <row r="331">
          <cell r="D331">
            <v>22.84</v>
          </cell>
          <cell r="E331">
            <v>24.22</v>
          </cell>
          <cell r="F331">
            <v>106.52000000000001</v>
          </cell>
          <cell r="G331">
            <v>735.37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1"/>
  <sheetViews>
    <sheetView showGridLines="0" tabSelected="1" topLeftCell="A22" workbookViewId="0">
      <selection activeCell="F39" sqref="F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6" t="s">
        <v>15</v>
      </c>
      <c r="C1" s="67"/>
      <c r="D1" s="68"/>
      <c r="E1" s="1" t="s">
        <v>12</v>
      </c>
      <c r="F1" s="50"/>
      <c r="G1" s="1"/>
      <c r="H1" s="1"/>
      <c r="I1" s="1" t="s">
        <v>1</v>
      </c>
      <c r="J1" s="2">
        <v>45274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15.75" x14ac:dyDescent="0.25">
      <c r="A5" s="8" t="s">
        <v>10</v>
      </c>
      <c r="B5" s="9"/>
      <c r="C5" s="11">
        <f>[1]Лист1!H306</f>
        <v>53</v>
      </c>
      <c r="D5" s="41" t="str">
        <f>[1]Лист1!B306</f>
        <v>Каша молочная «Улыбка» с маслом (крупа рис, крупа геркулес, молоко, сахар-песок., соль йод., масло слив.) 180/10</v>
      </c>
      <c r="E5" s="10">
        <f>[1]Лист1!C306</f>
        <v>190</v>
      </c>
      <c r="F5" s="54" t="s">
        <v>31</v>
      </c>
      <c r="G5" s="11">
        <f>[1]Лист1!G306</f>
        <v>237.08</v>
      </c>
      <c r="H5" s="11">
        <f>[1]Лист1!D306</f>
        <v>6.51</v>
      </c>
      <c r="I5" s="11">
        <f>[1]Лист1!E306</f>
        <v>7.51</v>
      </c>
      <c r="J5" s="15">
        <f>[1]Лист1!F306</f>
        <v>35.85</v>
      </c>
    </row>
    <row r="6" spans="1:10" ht="15.75" x14ac:dyDescent="0.25">
      <c r="A6" s="8"/>
      <c r="B6" s="12"/>
      <c r="C6" s="15">
        <f>[1]Лист1!H307</f>
        <v>778</v>
      </c>
      <c r="D6" s="28" t="str">
        <f>[1]Лист1!B307</f>
        <v>Бутерброд с маслом (хлеб пшен. Йод., масло сливочное) 15/29</v>
      </c>
      <c r="E6" s="14">
        <f>[1]Лист1!C307</f>
        <v>44</v>
      </c>
      <c r="F6" s="50" t="s">
        <v>32</v>
      </c>
      <c r="G6" s="15">
        <f>[1]Лист1!G307</f>
        <v>143.81</v>
      </c>
      <c r="H6" s="15">
        <f>[1]Лист1!D307</f>
        <v>2.71</v>
      </c>
      <c r="I6" s="15">
        <f>[1]Лист1!E307</f>
        <v>6.74</v>
      </c>
      <c r="J6" s="15">
        <f>[1]Лист1!F307</f>
        <v>18.079999999999998</v>
      </c>
    </row>
    <row r="7" spans="1:10" ht="15.75" x14ac:dyDescent="0.25">
      <c r="A7" s="8"/>
      <c r="B7" s="12"/>
      <c r="C7" s="15">
        <f>[1]Лист1!H308</f>
        <v>986</v>
      </c>
      <c r="D7" s="29" t="str">
        <f>[1]Лист1!B308</f>
        <v>Какао-напиток (какао порошок, молоко, сахар)</v>
      </c>
      <c r="E7" s="14">
        <f>[1]Лист1!C308</f>
        <v>200</v>
      </c>
      <c r="F7" s="50" t="s">
        <v>33</v>
      </c>
      <c r="G7" s="15">
        <f>[1]Лист1!G308</f>
        <v>75.19</v>
      </c>
      <c r="H7" s="15">
        <f>[1]Лист1!D308</f>
        <v>1.82</v>
      </c>
      <c r="I7" s="15">
        <f>[1]Лист1!E308</f>
        <v>1.67</v>
      </c>
      <c r="J7" s="15">
        <f>[1]Лист1!F308</f>
        <v>13.22</v>
      </c>
    </row>
    <row r="8" spans="1:10" ht="15.75" x14ac:dyDescent="0.25">
      <c r="A8" s="8"/>
      <c r="B8" s="12"/>
      <c r="C8" s="15"/>
      <c r="D8" s="29" t="str">
        <f>[1]Лист1!B309</f>
        <v xml:space="preserve">Мандарин </v>
      </c>
      <c r="E8" s="14">
        <f>[1]Лист1!C309</f>
        <v>146</v>
      </c>
      <c r="F8" s="50" t="s">
        <v>34</v>
      </c>
      <c r="G8" s="15">
        <f>[1]Лист1!G309</f>
        <v>51.1</v>
      </c>
      <c r="H8" s="15">
        <f>[1]Лист1!D309</f>
        <v>1.17</v>
      </c>
      <c r="I8" s="15">
        <f>[1]Лист1!E309</f>
        <v>0.28999999999999998</v>
      </c>
      <c r="J8" s="15">
        <f>[1]Лист1!F309</f>
        <v>10.95</v>
      </c>
    </row>
    <row r="9" spans="1:10" ht="15.75" x14ac:dyDescent="0.25">
      <c r="A9" s="8"/>
      <c r="B9" s="56"/>
      <c r="C9" s="50"/>
      <c r="D9" s="18" t="s">
        <v>16</v>
      </c>
      <c r="E9" s="20" t="s">
        <v>35</v>
      </c>
      <c r="F9" s="20" t="s">
        <v>24</v>
      </c>
      <c r="G9" s="20">
        <f>[1]Лист1!G310</f>
        <v>507.18</v>
      </c>
      <c r="H9" s="20">
        <f>[1]Лист1!D310</f>
        <v>12.209999999999999</v>
      </c>
      <c r="I9" s="20">
        <f>[1]Лист1!E310</f>
        <v>16.21</v>
      </c>
      <c r="J9" s="20">
        <f>[1]Лист1!F310</f>
        <v>78.100000000000009</v>
      </c>
    </row>
    <row r="10" spans="1:10" ht="15.75" x14ac:dyDescent="0.25">
      <c r="A10" s="8"/>
      <c r="B10" s="33"/>
      <c r="C10" s="33"/>
      <c r="D10" s="42" t="s">
        <v>17</v>
      </c>
      <c r="E10" s="34"/>
      <c r="F10" s="34" t="s">
        <v>24</v>
      </c>
      <c r="G10" s="43"/>
      <c r="H10" s="43"/>
      <c r="I10" s="43"/>
      <c r="J10" s="19"/>
    </row>
    <row r="11" spans="1:10" ht="15.75" x14ac:dyDescent="0.25">
      <c r="A11" s="8"/>
      <c r="B11" s="24"/>
      <c r="C11" s="24"/>
      <c r="D11" s="26"/>
      <c r="E11" s="40"/>
      <c r="F11" s="40"/>
      <c r="G11" s="25"/>
      <c r="H11" s="25"/>
      <c r="I11" s="25"/>
      <c r="J11" s="48"/>
    </row>
    <row r="12" spans="1:10" ht="15.75" x14ac:dyDescent="0.25">
      <c r="A12" s="8"/>
      <c r="B12" s="24"/>
      <c r="C12" s="24"/>
      <c r="D12" s="27" t="s">
        <v>27</v>
      </c>
      <c r="E12" s="40"/>
      <c r="F12" s="40"/>
      <c r="G12" s="25"/>
      <c r="H12" s="25"/>
      <c r="I12" s="25"/>
      <c r="J12" s="48"/>
    </row>
    <row r="13" spans="1:10" ht="47.25" x14ac:dyDescent="0.25">
      <c r="A13" s="8"/>
      <c r="B13" s="24"/>
      <c r="C13" s="24">
        <v>340</v>
      </c>
      <c r="D13" s="64" t="s">
        <v>36</v>
      </c>
      <c r="E13" s="25" t="s">
        <v>37</v>
      </c>
      <c r="F13" s="25" t="s">
        <v>38</v>
      </c>
      <c r="G13" s="25" t="s">
        <v>46</v>
      </c>
      <c r="H13" s="25" t="s">
        <v>50</v>
      </c>
      <c r="I13" s="25" t="s">
        <v>53</v>
      </c>
      <c r="J13" s="48" t="s">
        <v>56</v>
      </c>
    </row>
    <row r="14" spans="1:10" ht="15.75" x14ac:dyDescent="0.25">
      <c r="A14" s="8"/>
      <c r="B14" s="24"/>
      <c r="C14" s="24">
        <v>663</v>
      </c>
      <c r="D14" s="62" t="s">
        <v>39</v>
      </c>
      <c r="E14" s="25" t="s">
        <v>41</v>
      </c>
      <c r="F14" s="25" t="s">
        <v>42</v>
      </c>
      <c r="G14" s="25" t="s">
        <v>47</v>
      </c>
      <c r="H14" s="25" t="s">
        <v>29</v>
      </c>
      <c r="I14" s="25" t="s">
        <v>29</v>
      </c>
      <c r="J14" s="48" t="s">
        <v>57</v>
      </c>
    </row>
    <row r="15" spans="1:10" ht="15.75" x14ac:dyDescent="0.25">
      <c r="A15" s="8"/>
      <c r="B15" s="24"/>
      <c r="C15" s="24"/>
      <c r="D15" s="65" t="s">
        <v>40</v>
      </c>
      <c r="E15" s="25" t="s">
        <v>43</v>
      </c>
      <c r="F15" s="25" t="s">
        <v>44</v>
      </c>
      <c r="G15" s="25" t="s">
        <v>48</v>
      </c>
      <c r="H15" s="25" t="s">
        <v>51</v>
      </c>
      <c r="I15" s="25" t="s">
        <v>54</v>
      </c>
      <c r="J15" s="48" t="s">
        <v>58</v>
      </c>
    </row>
    <row r="16" spans="1:10" ht="15.75" x14ac:dyDescent="0.25">
      <c r="A16" s="8"/>
      <c r="B16" s="24"/>
      <c r="C16" s="24"/>
      <c r="D16" s="26" t="s">
        <v>26</v>
      </c>
      <c r="E16" s="40" t="s">
        <v>45</v>
      </c>
      <c r="F16" s="40" t="s">
        <v>28</v>
      </c>
      <c r="G16" s="40" t="s">
        <v>49</v>
      </c>
      <c r="H16" s="40" t="s">
        <v>52</v>
      </c>
      <c r="I16" s="40" t="s">
        <v>55</v>
      </c>
      <c r="J16" s="49" t="s">
        <v>59</v>
      </c>
    </row>
    <row r="17" spans="1:10" ht="15.75" x14ac:dyDescent="0.25">
      <c r="A17" s="8"/>
      <c r="B17" s="24"/>
      <c r="C17" s="24"/>
      <c r="D17" s="26"/>
      <c r="E17" s="40"/>
      <c r="F17" s="40"/>
      <c r="G17" s="25"/>
      <c r="H17" s="25"/>
      <c r="I17" s="25"/>
      <c r="J17" s="48"/>
    </row>
    <row r="18" spans="1:10" ht="16.5" thickBot="1" x14ac:dyDescent="0.3">
      <c r="A18" s="21"/>
      <c r="B18" s="57"/>
      <c r="C18" s="24"/>
      <c r="D18" s="27" t="s">
        <v>20</v>
      </c>
      <c r="E18" s="25"/>
      <c r="F18" s="25"/>
      <c r="G18" s="25"/>
      <c r="H18" s="58"/>
      <c r="I18" s="58"/>
      <c r="J18" s="48"/>
    </row>
    <row r="19" spans="1:10" ht="15.75" x14ac:dyDescent="0.25">
      <c r="A19" s="8"/>
      <c r="B19" s="24"/>
      <c r="C19" s="45">
        <f>[1]Лист1!H312</f>
        <v>53</v>
      </c>
      <c r="D19" s="63" t="str">
        <f>[1]Лист1!B312</f>
        <v>Каша молочная «Улыбка» с маслом (крупа рис, крупа геркулес, молоко, сахар-песок., соль йод., масло слив.) 200/10</v>
      </c>
      <c r="E19" s="25">
        <f>[1]Лист1!C312</f>
        <v>210</v>
      </c>
      <c r="F19" s="25" t="s">
        <v>61</v>
      </c>
      <c r="G19" s="25">
        <f>[1]Лист1!G312</f>
        <v>262.04000000000002</v>
      </c>
      <c r="H19" s="25">
        <f>[1]Лист1!D312</f>
        <v>7.19</v>
      </c>
      <c r="I19" s="25">
        <f>[1]Лист1!E312</f>
        <v>8.31</v>
      </c>
      <c r="J19" s="48">
        <f>[1]Лист1!F312</f>
        <v>39.630000000000003</v>
      </c>
    </row>
    <row r="20" spans="1:10" ht="15.75" x14ac:dyDescent="0.25">
      <c r="A20" s="8"/>
      <c r="B20" s="24"/>
      <c r="C20" s="50">
        <f>[1]Лист1!H313</f>
        <v>778</v>
      </c>
      <c r="D20" s="59" t="str">
        <f>[1]Лист1!B313</f>
        <v>Бутерброд с маслом (хлеб пшен. Йод., масло сливочное) 15/32</v>
      </c>
      <c r="E20" s="25">
        <f>[1]Лист1!C313</f>
        <v>47</v>
      </c>
      <c r="F20" s="25" t="s">
        <v>62</v>
      </c>
      <c r="G20" s="25">
        <f>[1]Лист1!G313</f>
        <v>153.61000000000001</v>
      </c>
      <c r="H20" s="25">
        <f>[1]Лист1!D313</f>
        <v>2.9</v>
      </c>
      <c r="I20" s="25">
        <f>[1]Лист1!E313</f>
        <v>7.2</v>
      </c>
      <c r="J20" s="48">
        <f>[1]Лист1!F313</f>
        <v>19.309999999999999</v>
      </c>
    </row>
    <row r="21" spans="1:10" ht="15.75" x14ac:dyDescent="0.25">
      <c r="A21" s="23"/>
      <c r="B21" s="56"/>
      <c r="C21" s="50">
        <f>[1]Лист1!H314</f>
        <v>986</v>
      </c>
      <c r="D21" s="28" t="str">
        <f>[1]Лист1!B314</f>
        <v>Какао-напиток (какао порошок, молоко, сахар)</v>
      </c>
      <c r="E21" s="60">
        <f>[1]Лист1!C314</f>
        <v>200</v>
      </c>
      <c r="F21" s="48" t="s">
        <v>33</v>
      </c>
      <c r="G21" s="48">
        <f>[1]Лист1!G314</f>
        <v>75.19</v>
      </c>
      <c r="H21" s="25">
        <f>[1]Лист1!D314</f>
        <v>1.82</v>
      </c>
      <c r="I21" s="25">
        <f>[1]Лист1!E314</f>
        <v>1.67</v>
      </c>
      <c r="J21" s="48">
        <f>[1]Лист1!F314</f>
        <v>13.22</v>
      </c>
    </row>
    <row r="22" spans="1:10" ht="15.75" x14ac:dyDescent="0.25">
      <c r="A22" s="23"/>
      <c r="B22" s="56"/>
      <c r="C22" s="45"/>
      <c r="D22" s="28" t="str">
        <f>[1]Лист1!B315</f>
        <v xml:space="preserve">Мандарин </v>
      </c>
      <c r="E22" s="60">
        <f>[1]Лист1!C315</f>
        <v>157</v>
      </c>
      <c r="F22" s="48" t="s">
        <v>63</v>
      </c>
      <c r="G22" s="48">
        <f>[1]Лист1!G315</f>
        <v>54.95</v>
      </c>
      <c r="H22" s="25">
        <f>[1]Лист1!D315</f>
        <v>1.26</v>
      </c>
      <c r="I22" s="25">
        <f>[1]Лист1!E315</f>
        <v>0.31</v>
      </c>
      <c r="J22" s="48">
        <f>[1]Лист1!F315</f>
        <v>11.78</v>
      </c>
    </row>
    <row r="23" spans="1:10" ht="16.5" thickBot="1" x14ac:dyDescent="0.3">
      <c r="A23" s="23"/>
      <c r="B23" s="57"/>
      <c r="C23" s="45"/>
      <c r="D23" s="26" t="s">
        <v>16</v>
      </c>
      <c r="E23" s="49" t="s">
        <v>60</v>
      </c>
      <c r="F23" s="49" t="s">
        <v>18</v>
      </c>
      <c r="G23" s="49">
        <f>[1]Лист1!G316</f>
        <v>545.79000000000008</v>
      </c>
      <c r="H23" s="40">
        <f>[1]Лист1!D316</f>
        <v>13.17</v>
      </c>
      <c r="I23" s="40">
        <f>[1]Лист1!E316</f>
        <v>17.489999999999998</v>
      </c>
      <c r="J23" s="49">
        <f>[1]Лист1!F316</f>
        <v>83.94</v>
      </c>
    </row>
    <row r="24" spans="1:10" ht="15.75" x14ac:dyDescent="0.25">
      <c r="A24" s="23"/>
      <c r="B24" s="56"/>
      <c r="C24" s="24"/>
      <c r="D24" s="26" t="s">
        <v>17</v>
      </c>
      <c r="E24" s="48"/>
      <c r="F24" s="49" t="s">
        <v>18</v>
      </c>
      <c r="G24" s="49"/>
      <c r="H24" s="40"/>
      <c r="I24" s="40"/>
      <c r="J24" s="49"/>
    </row>
    <row r="25" spans="1:10" ht="15.75" x14ac:dyDescent="0.25">
      <c r="A25" s="23"/>
      <c r="B25" s="56"/>
      <c r="C25" s="24"/>
      <c r="D25" s="26"/>
      <c r="E25" s="48"/>
      <c r="F25" s="49"/>
      <c r="G25" s="49"/>
      <c r="H25" s="40"/>
      <c r="I25" s="40"/>
      <c r="J25" s="49"/>
    </row>
    <row r="26" spans="1:10" ht="15.75" x14ac:dyDescent="0.25">
      <c r="A26" s="23"/>
      <c r="B26" s="56"/>
      <c r="C26" s="24"/>
      <c r="D26" s="27" t="s">
        <v>21</v>
      </c>
      <c r="E26" s="48"/>
      <c r="F26" s="48"/>
      <c r="G26" s="48"/>
      <c r="H26" s="25"/>
      <c r="I26" s="25"/>
      <c r="J26" s="48"/>
    </row>
    <row r="27" spans="1:10" ht="15.75" x14ac:dyDescent="0.25">
      <c r="A27" s="23"/>
      <c r="B27" s="56"/>
      <c r="C27" s="24" t="str">
        <f>[1]Лист1!H319</f>
        <v>167/998</v>
      </c>
      <c r="D27" s="28" t="str">
        <f>[1]Лист1!B319</f>
        <v>Пельмени отварные в бульоне (пельмени п/ф, приправа универсальная, лавровый лист, сольйод.) 120/150</v>
      </c>
      <c r="E27" s="48">
        <f>[1]Лист1!C319</f>
        <v>270</v>
      </c>
      <c r="F27" s="48" t="s">
        <v>64</v>
      </c>
      <c r="G27" s="48">
        <f>[1]Лист1!G319</f>
        <v>139.26</v>
      </c>
      <c r="H27" s="25">
        <f>[1]Лист1!D319</f>
        <v>4.76</v>
      </c>
      <c r="I27" s="25">
        <f>[1]Лист1!E319</f>
        <v>5.83</v>
      </c>
      <c r="J27" s="48">
        <f>[1]Лист1!F319</f>
        <v>16.95</v>
      </c>
    </row>
    <row r="28" spans="1:10" ht="15.75" x14ac:dyDescent="0.25">
      <c r="A28" s="23"/>
      <c r="B28" s="33"/>
      <c r="C28" s="24" t="str">
        <f>[1]Лист1!H320</f>
        <v>18/370</v>
      </c>
      <c r="D28" s="28" t="str">
        <f>[1]Лист1!B320</f>
        <v>Пудинг из творога с соусом облепиховым (творог, сметана, яйцо, масло сливочное, сахар-песок, крупа манная, ванилин,соль йод., сухари панировочные, соус облепиховый) 100/20</v>
      </c>
      <c r="E28" s="48">
        <f>[1]Лист1!C320</f>
        <v>120</v>
      </c>
      <c r="F28" s="48" t="s">
        <v>65</v>
      </c>
      <c r="G28" s="48">
        <f>[1]Лист1!G320</f>
        <v>174.27</v>
      </c>
      <c r="H28" s="25">
        <f>[1]Лист1!D320</f>
        <v>8.02</v>
      </c>
      <c r="I28" s="25">
        <f>[1]Лист1!E320</f>
        <v>11.23</v>
      </c>
      <c r="J28" s="48">
        <f>[1]Лист1!F320</f>
        <v>10.28</v>
      </c>
    </row>
    <row r="29" spans="1:10" ht="15.75" x14ac:dyDescent="0.25">
      <c r="A29" s="23"/>
      <c r="B29" s="24"/>
      <c r="C29" s="24">
        <f>[1]Лист1!H321</f>
        <v>307</v>
      </c>
      <c r="D29" s="13" t="str">
        <f>[1]Лист1!B321</f>
        <v>Чай с сахаром (чай, сахар-песок)</v>
      </c>
      <c r="E29" s="48">
        <f>[1]Лист1!C321</f>
        <v>200</v>
      </c>
      <c r="F29" s="48" t="s">
        <v>42</v>
      </c>
      <c r="G29" s="48">
        <f>[1]Лист1!G321</f>
        <v>185.45</v>
      </c>
      <c r="H29" s="25">
        <f>[1]Лист1!D321</f>
        <v>5.42</v>
      </c>
      <c r="I29" s="25">
        <f>[1]Лист1!E321</f>
        <v>4.07</v>
      </c>
      <c r="J29" s="48">
        <f>[1]Лист1!F321</f>
        <v>31.8</v>
      </c>
    </row>
    <row r="30" spans="1:10" ht="15.75" x14ac:dyDescent="0.25">
      <c r="A30" s="23"/>
      <c r="B30" s="24"/>
      <c r="C30" s="24">
        <f>[1]Лист1!H322</f>
        <v>435</v>
      </c>
      <c r="D30" s="61" t="str">
        <f>[1]Лист1!B322</f>
        <v>Хлеб пшеничный йодированный</v>
      </c>
      <c r="E30" s="25">
        <f>[1]Лист1!C322</f>
        <v>25</v>
      </c>
      <c r="F30" s="25" t="s">
        <v>30</v>
      </c>
      <c r="G30" s="25">
        <f>[1]Лист1!G322</f>
        <v>88.51</v>
      </c>
      <c r="H30" s="25">
        <f>[1]Лист1!D322</f>
        <v>0.1</v>
      </c>
      <c r="I30" s="25">
        <f>[1]Лист1!E322</f>
        <v>0.43</v>
      </c>
      <c r="J30" s="25">
        <f>[1]Лист1!F322</f>
        <v>21.06</v>
      </c>
    </row>
    <row r="31" spans="1:10" ht="15.75" x14ac:dyDescent="0.25">
      <c r="A31" s="23"/>
      <c r="B31" s="56"/>
      <c r="C31" s="56"/>
      <c r="D31" s="29" t="str">
        <f>[1]Лист1!B323</f>
        <v>Яблоко свежее</v>
      </c>
      <c r="E31" s="48">
        <f>[1]Лист1!C323</f>
        <v>107</v>
      </c>
      <c r="F31" s="48" t="s">
        <v>66</v>
      </c>
      <c r="G31" s="48">
        <f>[1]Лист1!G323</f>
        <v>60.75</v>
      </c>
      <c r="H31" s="48">
        <f>[1]Лист1!D323</f>
        <v>1.88</v>
      </c>
      <c r="I31" s="48">
        <f>[1]Лист1!E323</f>
        <v>0.25</v>
      </c>
      <c r="J31" s="48">
        <f>[1]Лист1!F323</f>
        <v>12.75</v>
      </c>
    </row>
    <row r="32" spans="1:10" ht="15.75" x14ac:dyDescent="0.25">
      <c r="A32" s="23"/>
      <c r="B32" s="33"/>
      <c r="C32" s="24"/>
      <c r="D32" s="30" t="s">
        <v>16</v>
      </c>
      <c r="E32" s="49" t="s">
        <v>67</v>
      </c>
      <c r="F32" s="49" t="s">
        <v>23</v>
      </c>
      <c r="G32" s="49">
        <f>[1]Лист1!G324</f>
        <v>648.24</v>
      </c>
      <c r="H32" s="40">
        <f>[1]Лист1!D324</f>
        <v>20.18</v>
      </c>
      <c r="I32" s="40">
        <f>[1]Лист1!E324</f>
        <v>21.810000000000002</v>
      </c>
      <c r="J32" s="49">
        <f>[1]Лист1!F324</f>
        <v>92.84</v>
      </c>
    </row>
    <row r="33" spans="1:10" ht="16.5" thickBot="1" x14ac:dyDescent="0.3">
      <c r="A33" s="23"/>
      <c r="B33" s="24"/>
      <c r="C33" s="24"/>
      <c r="D33" s="31" t="s">
        <v>17</v>
      </c>
      <c r="E33" s="48"/>
      <c r="F33" s="49" t="s">
        <v>23</v>
      </c>
      <c r="G33" s="48"/>
      <c r="H33" s="25"/>
      <c r="I33" s="25"/>
      <c r="J33" s="48"/>
    </row>
    <row r="34" spans="1:10" ht="16.5" thickBot="1" x14ac:dyDescent="0.3">
      <c r="A34" s="23"/>
      <c r="B34" s="57"/>
      <c r="C34" s="24"/>
      <c r="D34" s="27" t="s">
        <v>22</v>
      </c>
      <c r="E34" s="48"/>
      <c r="F34" s="48"/>
      <c r="G34" s="48"/>
      <c r="H34" s="25"/>
      <c r="I34" s="25"/>
      <c r="J34" s="48"/>
    </row>
    <row r="35" spans="1:10" ht="63" x14ac:dyDescent="0.25">
      <c r="A35" s="8" t="s">
        <v>11</v>
      </c>
      <c r="B35" s="56"/>
      <c r="C35" s="13" t="str">
        <f>[1]Лист1!H319</f>
        <v>167/998</v>
      </c>
      <c r="D35" s="28" t="str">
        <f>[1]Лист1!B326</f>
        <v>Пельмени отварные в бульоне (пельмени п/ф, приправа универсальная, лавровый лист, сольйод.) 120/150</v>
      </c>
      <c r="E35" s="46">
        <f>[1]Лист1!C326</f>
        <v>270</v>
      </c>
      <c r="F35" s="55" t="s">
        <v>64</v>
      </c>
      <c r="G35" s="47">
        <f>[1]Лист1!G326</f>
        <v>164.58</v>
      </c>
      <c r="H35" s="17">
        <f>[1]Лист1!D326</f>
        <v>5.62</v>
      </c>
      <c r="I35" s="17">
        <f>[1]Лист1!E326</f>
        <v>6.89</v>
      </c>
      <c r="J35" s="17">
        <f>[1]Лист1!F326</f>
        <v>20.03</v>
      </c>
    </row>
    <row r="36" spans="1:10" ht="94.5" x14ac:dyDescent="0.25">
      <c r="A36" s="8"/>
      <c r="B36" s="12"/>
      <c r="C36" s="13" t="str">
        <f>[1]Лист1!H320</f>
        <v>18/370</v>
      </c>
      <c r="D36" s="28" t="str">
        <f>[1]Лист1!B327</f>
        <v>Пудинг из творога с соусом облепиховым (творог, сметана, яйцо, масло сливочное, сахар-песок, крупа манная, ванилин,соль йод., сухари панировочные, соус облепиховый) 120/30</v>
      </c>
      <c r="E36" s="14">
        <f>[1]Лист1!C327</f>
        <v>150</v>
      </c>
      <c r="F36" s="48" t="s">
        <v>69</v>
      </c>
      <c r="G36" s="15">
        <f>[1]Лист1!G327</f>
        <v>174.27</v>
      </c>
      <c r="H36" s="15">
        <f>[1]Лист1!D327</f>
        <v>8.02</v>
      </c>
      <c r="I36" s="15">
        <f>[1]Лист1!E327</f>
        <v>11.23</v>
      </c>
      <c r="J36" s="15">
        <f>[1]Лист1!F327</f>
        <v>10.28</v>
      </c>
    </row>
    <row r="37" spans="1:10" ht="15.75" x14ac:dyDescent="0.25">
      <c r="A37" s="8"/>
      <c r="B37" s="12"/>
      <c r="C37" s="32">
        <f>[1]Лист1!H321</f>
        <v>307</v>
      </c>
      <c r="D37" s="13" t="str">
        <f>[1]Лист1!B328</f>
        <v>Чай с сахаром (чай, сахар-песок)</v>
      </c>
      <c r="E37" s="14">
        <f>[1]Лист1!C328</f>
        <v>200</v>
      </c>
      <c r="F37" s="48" t="s">
        <v>42</v>
      </c>
      <c r="G37" s="15">
        <f>[1]Лист1!G328</f>
        <v>247.26</v>
      </c>
      <c r="H37" s="15">
        <f>[1]Лист1!D328</f>
        <v>7.22</v>
      </c>
      <c r="I37" s="15">
        <f>[1]Лист1!E328</f>
        <v>5.42</v>
      </c>
      <c r="J37" s="15">
        <f>[1]Лист1!F328</f>
        <v>42.4</v>
      </c>
    </row>
    <row r="38" spans="1:10" ht="15.75" x14ac:dyDescent="0.25">
      <c r="A38" s="8"/>
      <c r="B38" s="12"/>
      <c r="C38" s="13">
        <f>[1]Лист1!H322</f>
        <v>435</v>
      </c>
      <c r="D38" s="29" t="str">
        <f>[1]Лист1!B329</f>
        <v>Хлеб пшеничный йодированный</v>
      </c>
      <c r="E38" s="16">
        <f>[1]Лист1!C329</f>
        <v>31</v>
      </c>
      <c r="F38" s="48" t="s">
        <v>70</v>
      </c>
      <c r="G38" s="15">
        <f>[1]Лист1!G329</f>
        <v>88.51</v>
      </c>
      <c r="H38" s="15">
        <f>[1]Лист1!D329</f>
        <v>0.1</v>
      </c>
      <c r="I38" s="15">
        <f>[1]Лист1!E329</f>
        <v>0.43</v>
      </c>
      <c r="J38" s="15">
        <f>[1]Лист1!F329</f>
        <v>21.06</v>
      </c>
    </row>
    <row r="39" spans="1:10" ht="15.75" x14ac:dyDescent="0.25">
      <c r="A39" s="8"/>
      <c r="B39" s="12"/>
      <c r="C39" s="13"/>
      <c r="D39" s="29" t="str">
        <f>[1]Лист1!B330</f>
        <v>Яблоко свежее</v>
      </c>
      <c r="E39" s="16">
        <f>[1]Лист1!C330</f>
        <v>150</v>
      </c>
      <c r="F39" s="48" t="s">
        <v>71</v>
      </c>
      <c r="G39" s="15">
        <f>[1]Лист1!G330</f>
        <v>60.75</v>
      </c>
      <c r="H39" s="15">
        <f>[1]Лист1!D330</f>
        <v>1.88</v>
      </c>
      <c r="I39" s="15">
        <f>[1]Лист1!E330</f>
        <v>0.25</v>
      </c>
      <c r="J39" s="15">
        <f>[1]Лист1!F330</f>
        <v>12.75</v>
      </c>
    </row>
    <row r="40" spans="1:10" ht="15.75" x14ac:dyDescent="0.25">
      <c r="A40" s="8"/>
      <c r="B40" s="33"/>
      <c r="C40" s="33"/>
      <c r="D40" s="30" t="s">
        <v>16</v>
      </c>
      <c r="E40" s="34" t="s">
        <v>68</v>
      </c>
      <c r="F40" s="34" t="s">
        <v>25</v>
      </c>
      <c r="G40" s="34">
        <f>[1]Лист1!G331</f>
        <v>735.37</v>
      </c>
      <c r="H40" s="34">
        <f>[1]Лист1!D331</f>
        <v>22.84</v>
      </c>
      <c r="I40" s="34">
        <f>[1]Лист1!E331</f>
        <v>24.22</v>
      </c>
      <c r="J40" s="35">
        <f>[1]Лист1!F331</f>
        <v>106.52000000000001</v>
      </c>
    </row>
    <row r="41" spans="1:10" ht="16.5" thickBot="1" x14ac:dyDescent="0.3">
      <c r="A41" s="21"/>
      <c r="B41" s="22"/>
      <c r="C41" s="22"/>
      <c r="D41" s="31" t="s">
        <v>17</v>
      </c>
      <c r="E41" s="36"/>
      <c r="F41" s="37">
        <v>120</v>
      </c>
      <c r="G41" s="38"/>
      <c r="H41" s="38"/>
      <c r="I41" s="38"/>
      <c r="J4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2023-12-06T02:28:11Z</dcterms:modified>
</cp:coreProperties>
</file>