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1- 15 декабря 2023\"/>
    </mc:Choice>
  </mc:AlternateContent>
  <xr:revisionPtr revIDLastSave="0" documentId="13_ncr:1_{E96C69B8-E1E0-45B2-9BCD-008A06559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1" i="1"/>
  <c r="C22" i="1"/>
  <c r="C5" i="1"/>
  <c r="C6" i="1"/>
  <c r="C7" i="1"/>
  <c r="C29" i="1"/>
  <c r="C30" i="1"/>
  <c r="C31" i="1"/>
  <c r="C32" i="1"/>
  <c r="C39" i="1"/>
  <c r="C40" i="1"/>
  <c r="C41" i="1"/>
  <c r="C42" i="1"/>
  <c r="G39" i="1"/>
  <c r="G40" i="1"/>
  <c r="G41" i="1"/>
  <c r="G42" i="1"/>
  <c r="G43" i="1"/>
  <c r="G44" i="1"/>
  <c r="G45" i="1"/>
  <c r="G46" i="1"/>
  <c r="G29" i="1"/>
  <c r="G30" i="1"/>
  <c r="G31" i="1"/>
  <c r="G32" i="1"/>
  <c r="G33" i="1"/>
  <c r="G34" i="1"/>
  <c r="G35" i="1"/>
  <c r="G36" i="1"/>
  <c r="G20" i="1"/>
  <c r="G21" i="1"/>
  <c r="G22" i="1"/>
  <c r="G23" i="1"/>
  <c r="G24" i="1"/>
  <c r="G25" i="1"/>
  <c r="G5" i="1"/>
  <c r="G6" i="1"/>
  <c r="G7" i="1"/>
  <c r="G8" i="1"/>
  <c r="G9" i="1"/>
  <c r="G10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20" i="1"/>
  <c r="E20" i="1"/>
  <c r="D21" i="1"/>
  <c r="E21" i="1"/>
  <c r="D22" i="1"/>
  <c r="E22" i="1"/>
  <c r="D23" i="1"/>
  <c r="E23" i="1"/>
  <c r="D24" i="1"/>
  <c r="E24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<sst xmlns="http://schemas.openxmlformats.org/spreadsheetml/2006/main" count="92" uniqueCount="76">
  <si>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</si>
  <si>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</si>
  <si>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</si>
  <si>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</si>
  <si>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</si>
  <si>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</si>
  <si>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</si>
  <si>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</si>
  <si>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</si>
  <si>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</si>
  <si>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</si>
  <si>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</si>
  <si>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</si>
  <si>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</si>
  <si>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</si>
  <si>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</si>
  <si>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</si>
  <si>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</si>
  <si>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</si>
  <si>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</si>
  <si>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</si>
  <si>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</si>
  <si>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</si>
  <si>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</si>
  <si>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</si>
  <si>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</si>
  <si>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</si>
  <si>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Полдник 7-11 лет ОВЗ</t>
  </si>
  <si>
    <t>55,00</t>
  </si>
  <si>
    <t>1,17</t>
  </si>
  <si>
    <t>35,30</t>
  </si>
  <si>
    <t>22,53</t>
  </si>
  <si>
    <t>1,71</t>
  </si>
  <si>
    <t>1,92</t>
  </si>
  <si>
    <t>23,54</t>
  </si>
  <si>
    <t>696</t>
  </si>
  <si>
    <t>27,53</t>
  </si>
  <si>
    <t>736</t>
  </si>
  <si>
    <t>16,79</t>
  </si>
  <si>
    <t>51,52</t>
  </si>
  <si>
    <t>6,52</t>
  </si>
  <si>
    <t>3,78</t>
  </si>
  <si>
    <t>1,69</t>
  </si>
  <si>
    <t>23,53</t>
  </si>
  <si>
    <t>26,37</t>
  </si>
  <si>
    <t>52,30</t>
  </si>
  <si>
    <t>7,83</t>
  </si>
  <si>
    <t>1,77</t>
  </si>
  <si>
    <t>26,78</t>
  </si>
  <si>
    <t>918</t>
  </si>
  <si>
    <t>802</t>
  </si>
  <si>
    <t>Пицца с ветчиной и сыром(мука, сахар-песок, масло подс., яйцо, дрожжи, сыр Российский, сметана, томат паста, ветчина, капуста, лук репч)</t>
  </si>
  <si>
    <t>100</t>
  </si>
  <si>
    <t>32,09</t>
  </si>
  <si>
    <t>280,26</t>
  </si>
  <si>
    <t>9,54</t>
  </si>
  <si>
    <t>15,36</t>
  </si>
  <si>
    <t>25,96</t>
  </si>
  <si>
    <t>Чай с молоком (чай, молоко, вода)</t>
  </si>
  <si>
    <t>200</t>
  </si>
  <si>
    <t>5,75</t>
  </si>
  <si>
    <t>26,69</t>
  </si>
  <si>
    <t>1,36</t>
  </si>
  <si>
    <t>1,41</t>
  </si>
  <si>
    <t>2,14</t>
  </si>
  <si>
    <t>Яблоко свежее</t>
  </si>
  <si>
    <t>124</t>
  </si>
  <si>
    <t>17,16</t>
  </si>
  <si>
    <t>424</t>
  </si>
  <si>
    <t>55,06</t>
  </si>
  <si>
    <t>0,50</t>
  </si>
  <si>
    <t>12,15</t>
  </si>
  <si>
    <t>11,4</t>
  </si>
  <si>
    <t>17,27</t>
  </si>
  <si>
    <t>40,25</t>
  </si>
  <si>
    <t>362,01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</si>
</sst>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4.12%20&#1087;&#1086;%2015.12%20&#1054;&#1082;&#1090;&#1103;&#1073;&#1088;&#1100;&#1089;&#1082;&#1080;&#1081;%20&#1088;&#1072;&#1081;&#1086;&#1085;%20&#1086;&#1084;&#1083;&#1077;&#1090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39">
          <cell r="B339" t="str">
            <v>Тефтели II вариант с соусом красным (говядина, крупа рисовая, лук,  мука, масло подсолн., соль, соус красн.осн.)  80/30</v>
          </cell>
          <cell r="C339">
            <v>110</v>
          </cell>
          <cell r="D339">
            <v>7.35</v>
          </cell>
          <cell r="E339">
            <v>10.29</v>
          </cell>
          <cell r="F339">
            <v>9.42</v>
          </cell>
          <cell r="G339">
            <v>159.75</v>
          </cell>
          <cell r="H339" t="str">
            <v>18/370</v>
          </cell>
        </row>
        <row r="340">
          <cell r="B340" t="str">
            <v>Пюре картофельное (картофель, молоко, масло слив., соль йод.)</v>
          </cell>
          <cell r="C340">
            <v>180</v>
          </cell>
          <cell r="D340">
            <v>3.71</v>
          </cell>
          <cell r="E340">
            <v>5.36</v>
          </cell>
          <cell r="F340">
            <v>24.12</v>
          </cell>
          <cell r="G340">
            <v>159.59</v>
          </cell>
          <cell r="H340">
            <v>371</v>
          </cell>
        </row>
        <row r="341">
          <cell r="B341" t="str">
            <v>Чай с сахаром (чай с сахаром)</v>
          </cell>
          <cell r="C341">
            <v>200</v>
          </cell>
          <cell r="D341">
            <v>0</v>
          </cell>
          <cell r="E341">
            <v>0</v>
          </cell>
          <cell r="F341">
            <v>9.08</v>
          </cell>
          <cell r="G341">
            <v>36.32</v>
          </cell>
          <cell r="H341">
            <v>663</v>
          </cell>
        </row>
        <row r="342">
          <cell r="B342" t="str">
            <v>Хлеб пшеничный йодированный</v>
          </cell>
          <cell r="C342">
            <v>26</v>
          </cell>
          <cell r="D342">
            <v>1.95</v>
          </cell>
          <cell r="E342">
            <v>0.26</v>
          </cell>
          <cell r="F342">
            <v>13.26</v>
          </cell>
          <cell r="G342">
            <v>63.18</v>
          </cell>
        </row>
        <row r="343">
          <cell r="B343" t="str">
            <v>Снежок в потребительской упаковке 1 шт</v>
          </cell>
          <cell r="C343">
            <v>200</v>
          </cell>
          <cell r="D343">
            <v>10</v>
          </cell>
          <cell r="E343">
            <v>6.4</v>
          </cell>
          <cell r="F343">
            <v>7</v>
          </cell>
          <cell r="G343">
            <v>125.6</v>
          </cell>
        </row>
        <row r="344">
          <cell r="D344">
            <v>23.009999999999998</v>
          </cell>
          <cell r="E344">
            <v>22.31</v>
          </cell>
          <cell r="F344">
            <v>62.879999999999995</v>
          </cell>
          <cell r="G344">
            <v>544.44000000000005</v>
          </cell>
        </row>
        <row r="346">
          <cell r="B346" t="str">
            <v>Тефтели II вариант с соусом красным (говядина, крупа рисовая, лук,  мука, масло подсолн., соль, соус красн.осн.)  80/30</v>
          </cell>
          <cell r="C346">
            <v>110</v>
          </cell>
          <cell r="D346">
            <v>7.35</v>
          </cell>
          <cell r="E346">
            <v>10.29</v>
          </cell>
          <cell r="F346">
            <v>9.42</v>
          </cell>
          <cell r="G346">
            <v>159.75</v>
          </cell>
        </row>
        <row r="347">
          <cell r="B347" t="str">
            <v>Пюре картофельное (картофель, молоко, масло слив., соль йод.)</v>
          </cell>
          <cell r="C347">
            <v>220</v>
          </cell>
          <cell r="D347">
            <v>4.53</v>
          </cell>
          <cell r="E347">
            <v>6.56</v>
          </cell>
          <cell r="F347">
            <v>29.48</v>
          </cell>
          <cell r="G347">
            <v>195.05</v>
          </cell>
        </row>
        <row r="348">
          <cell r="B348" t="str">
            <v>Чай с сахаром (чай с сахаром)</v>
          </cell>
          <cell r="C348">
            <v>200</v>
          </cell>
          <cell r="D348">
            <v>0</v>
          </cell>
          <cell r="E348">
            <v>0</v>
          </cell>
          <cell r="F348">
            <v>9.08</v>
          </cell>
          <cell r="G348">
            <v>36.32</v>
          </cell>
        </row>
        <row r="349">
          <cell r="B349" t="str">
            <v>Хлеб пшеничный йодированный</v>
          </cell>
          <cell r="C349">
            <v>26</v>
          </cell>
          <cell r="D349">
            <v>1.95</v>
          </cell>
          <cell r="E349">
            <v>0.26</v>
          </cell>
          <cell r="F349">
            <v>13.26</v>
          </cell>
          <cell r="G349">
            <v>63.18</v>
          </cell>
        </row>
        <row r="350">
          <cell r="B350" t="str">
            <v>Снежок в потребительской упаковке 1 шт</v>
          </cell>
          <cell r="C350">
            <v>200</v>
          </cell>
          <cell r="D350">
            <v>10</v>
          </cell>
          <cell r="E350">
            <v>6.4</v>
          </cell>
          <cell r="F350">
            <v>7</v>
          </cell>
          <cell r="G350">
            <v>125.6</v>
          </cell>
        </row>
        <row r="351">
          <cell r="D351">
            <v>23.83</v>
          </cell>
          <cell r="E351">
            <v>23.509999999999998</v>
          </cell>
          <cell r="F351">
            <v>68.239999999999995</v>
          </cell>
          <cell r="G351">
            <v>579.9</v>
          </cell>
        </row>
        <row r="353">
          <cell r="B353" t="str">
            <v>Рассольник «Ленинградский» с фрикадельками (фрикадельки, картофель, крупа перловая, морковь, лук реп., огурцы конс., масло подс., соль йод., гренки) 10/190</v>
          </cell>
          <cell r="C353">
            <v>200</v>
          </cell>
          <cell r="D353">
            <v>4.5599999999999996</v>
          </cell>
          <cell r="E353">
            <v>7.74</v>
          </cell>
          <cell r="F353">
            <v>12.16</v>
          </cell>
          <cell r="G353">
            <v>136.51</v>
          </cell>
        </row>
        <row r="354">
          <cell r="B354" t="str">
            <v>Мясо тушеное с морковью и луком (говядина, морковь, лук репч., масло подсол., томат, мука пшен., соль йодир.) 50/50</v>
          </cell>
          <cell r="C354">
            <v>100</v>
          </cell>
          <cell r="D354">
            <v>11.88</v>
          </cell>
          <cell r="E354">
            <v>13.9</v>
          </cell>
          <cell r="F354">
            <v>4.55</v>
          </cell>
          <cell r="G354">
            <v>190.79</v>
          </cell>
        </row>
        <row r="355">
          <cell r="B355" t="str">
            <v>Макаронные изделия отварные (макаронные изделия, масло сл., соль йодир)</v>
          </cell>
          <cell r="C355">
            <v>150</v>
          </cell>
          <cell r="D355">
            <v>5.42</v>
          </cell>
          <cell r="E355">
            <v>4.07</v>
          </cell>
          <cell r="F355">
            <v>31.8</v>
          </cell>
          <cell r="G355">
            <v>185.45</v>
          </cell>
        </row>
        <row r="356">
          <cell r="B356" t="str">
            <v>Компот из сухофруктов с витамином С (сухофрукты, сахар, лимонная кислота, аскорбиновая кислота, вода.)</v>
          </cell>
          <cell r="C356">
            <v>200</v>
          </cell>
          <cell r="D356">
            <v>0.56999999999999995</v>
          </cell>
          <cell r="E356">
            <v>0</v>
          </cell>
          <cell r="F356">
            <v>19.55</v>
          </cell>
          <cell r="G356">
            <v>80.48</v>
          </cell>
        </row>
        <row r="357">
          <cell r="B357" t="str">
            <v>Хлеб пшеничный йодированный</v>
          </cell>
          <cell r="C357">
            <v>23</v>
          </cell>
          <cell r="D357">
            <v>1.73</v>
          </cell>
          <cell r="E357">
            <v>0.23</v>
          </cell>
          <cell r="F357">
            <v>11.73</v>
          </cell>
          <cell r="G357">
            <v>55.89</v>
          </cell>
        </row>
        <row r="358">
          <cell r="B358" t="str">
            <v>Хлеб ржаной</v>
          </cell>
          <cell r="C358">
            <v>20</v>
          </cell>
          <cell r="D358">
            <v>1.32</v>
          </cell>
          <cell r="E358">
            <v>0.24</v>
          </cell>
          <cell r="F358">
            <v>7.92</v>
          </cell>
          <cell r="G358">
            <v>39.119999999999997</v>
          </cell>
        </row>
        <row r="359">
          <cell r="B359" t="str">
            <v>Груша свежая</v>
          </cell>
          <cell r="C359">
            <v>109</v>
          </cell>
          <cell r="D359">
            <v>0.44</v>
          </cell>
          <cell r="E359">
            <v>0.33</v>
          </cell>
          <cell r="F359">
            <v>11.23</v>
          </cell>
          <cell r="G359">
            <v>49.6</v>
          </cell>
        </row>
        <row r="360">
          <cell r="D360">
            <v>25.92</v>
          </cell>
          <cell r="E360">
            <v>26.509999999999998</v>
          </cell>
          <cell r="F360">
            <v>98.940000000000012</v>
          </cell>
          <cell r="G360">
            <v>737.84</v>
          </cell>
        </row>
        <row r="362">
          <cell r="B362" t="str">
            <v>Рассольник «Ленинградский» с фрикадельками (фрикадельки, картофель, крупа перловая, морковь, лук реп., огурцы конс., масло подс., соль йод., гренки) 20/230</v>
          </cell>
          <cell r="C362">
            <v>250</v>
          </cell>
          <cell r="D362">
            <v>5.69</v>
          </cell>
          <cell r="E362">
            <v>9.68</v>
          </cell>
          <cell r="F362">
            <v>15.19</v>
          </cell>
          <cell r="G362">
            <v>170.64</v>
          </cell>
          <cell r="H362" t="str">
            <v>167/998</v>
          </cell>
        </row>
        <row r="363">
          <cell r="B363" t="str">
            <v>Мясо тушеное с морковью и луком (говядина, морковь, лук репч., масло подсол., томат, мука пшен., соль йодир.) 50/70</v>
          </cell>
          <cell r="C363">
            <v>120</v>
          </cell>
          <cell r="D363">
            <v>14.26</v>
          </cell>
          <cell r="E363">
            <v>16.68</v>
          </cell>
          <cell r="F363">
            <v>5.46</v>
          </cell>
          <cell r="G363">
            <v>228.95</v>
          </cell>
          <cell r="H363">
            <v>675</v>
          </cell>
        </row>
        <row r="364">
          <cell r="B364" t="str">
            <v>Макаронные изделия отварные (макаронные изделия, масло сл., соль йодир)</v>
          </cell>
          <cell r="C364">
            <v>180</v>
          </cell>
          <cell r="D364">
            <v>6.5</v>
          </cell>
          <cell r="E364">
            <v>4.88</v>
          </cell>
          <cell r="F364">
            <v>38.159999999999997</v>
          </cell>
          <cell r="G364">
            <v>222.53</v>
          </cell>
          <cell r="H364">
            <v>307</v>
          </cell>
        </row>
        <row r="365">
          <cell r="B365" t="str">
            <v>Компот из сухофруктов с витамином С (сухофрукты, сахар, лимонная кислота, аскорбиновая кислота, вода.)</v>
          </cell>
          <cell r="C365">
            <v>200</v>
          </cell>
          <cell r="D365">
            <v>0.56999999999999995</v>
          </cell>
          <cell r="E365">
            <v>0</v>
          </cell>
          <cell r="F365">
            <v>19.55</v>
          </cell>
          <cell r="G365">
            <v>80.48</v>
          </cell>
          <cell r="H365">
            <v>611</v>
          </cell>
        </row>
        <row r="366">
          <cell r="B366" t="str">
            <v>Хлеб пшеничный йодированный</v>
          </cell>
          <cell r="C366">
            <v>24</v>
          </cell>
          <cell r="D366">
            <v>1.8</v>
          </cell>
          <cell r="E366">
            <v>0.24</v>
          </cell>
          <cell r="F366">
            <v>12.24</v>
          </cell>
          <cell r="G366">
            <v>58.32</v>
          </cell>
        </row>
        <row r="367">
          <cell r="B367" t="str">
            <v>Хлеб ржаной</v>
          </cell>
          <cell r="C367">
            <v>20</v>
          </cell>
          <cell r="D367">
            <v>1.32</v>
          </cell>
          <cell r="E367">
            <v>0.24</v>
          </cell>
          <cell r="F367">
            <v>7.92</v>
          </cell>
          <cell r="G367">
            <v>39.119999999999997</v>
          </cell>
        </row>
        <row r="368">
          <cell r="B368" t="str">
            <v>Груша свежая</v>
          </cell>
          <cell r="C368">
            <v>124</v>
          </cell>
          <cell r="D368">
            <v>0.5</v>
          </cell>
          <cell r="E368">
            <v>0.37</v>
          </cell>
          <cell r="F368">
            <v>12.77</v>
          </cell>
          <cell r="G368">
            <v>56.42</v>
          </cell>
        </row>
        <row r="369">
          <cell r="D369">
            <v>30.64</v>
          </cell>
          <cell r="E369">
            <v>32.089999999999996</v>
          </cell>
          <cell r="F369">
            <v>111.28999999999999</v>
          </cell>
          <cell r="G369">
            <v>856.46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6" t="s">
        <v>15</v>
      </c>
      <c r="C1" s="67"/>
      <c r="D1" s="68"/>
      <c r="E1" s="1" t="s">
        <v>12</v>
      </c>
      <c r="F1" s="50"/>
      <c r="G1" s="1"/>
      <c r="H1" s="1"/>
      <c r="I1" s="1" t="s">
        <v>1</v>
      </c>
      <c r="J1" s="2">
        <v>45275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 t="str">
        <f>[1]Лист1!H339</f>
        <v>18/370</v>
      </c>
      <c r="D5" s="41" t="str">
        <f>[1]Лист1!B339</f>
        <v>Тефтели II вариант с соусом красным (говядина, крупа рисовая, лук,  мука, масло подсолн., соль, соус красн.осн.)  80/30</v>
      </c>
      <c r="E5" s="10">
        <f>[1]Лист1!C339</f>
        <v>110</v>
      </c>
      <c r="F5" s="54" t="s">
        <v>30</v>
      </c>
      <c r="G5" s="11">
        <f>[1]Лист1!G339</f>
        <v>159.75</v>
      </c>
      <c r="H5" s="11">
        <f>[1]Лист1!D339</f>
        <v>7.35</v>
      </c>
      <c r="I5" s="11">
        <f>[1]Лист1!E339</f>
        <v>10.29</v>
      </c>
      <c r="J5" s="15">
        <f>[1]Лист1!F339</f>
        <v>9.42</v>
      </c>
    </row>
    <row r="6" spans="1:10" ht="15.75" x14ac:dyDescent="0.25">
      <c r="A6" s="8"/>
      <c r="B6" s="12"/>
      <c r="C6" s="15">
        <f>[1]Лист1!H340</f>
        <v>371</v>
      </c>
      <c r="D6" s="28" t="str">
        <f>[1]Лист1!B340</f>
        <v>Пюре картофельное (картофель, молоко, масло слив., соль йод.)</v>
      </c>
      <c r="E6" s="14">
        <f>[1]Лист1!C340</f>
        <v>180</v>
      </c>
      <c r="F6" s="50" t="s">
        <v>31</v>
      </c>
      <c r="G6" s="15">
        <f>[1]Лист1!G340</f>
        <v>159.59</v>
      </c>
      <c r="H6" s="15">
        <f>[1]Лист1!D340</f>
        <v>3.71</v>
      </c>
      <c r="I6" s="15">
        <f>[1]Лист1!E340</f>
        <v>5.36</v>
      </c>
      <c r="J6" s="15">
        <f>[1]Лист1!F340</f>
        <v>24.12</v>
      </c>
    </row>
    <row r="7" spans="1:10" ht="15.75" x14ac:dyDescent="0.25">
      <c r="A7" s="8"/>
      <c r="B7" s="12"/>
      <c r="C7" s="15">
        <f>[1]Лист1!H341</f>
        <v>663</v>
      </c>
      <c r="D7" s="29" t="str">
        <f>[1]Лист1!B341</f>
        <v>Чай с сахаром (чай с сахаром)</v>
      </c>
      <c r="E7" s="14">
        <f>[1]Лист1!C341</f>
        <v>200</v>
      </c>
      <c r="F7" s="50" t="s">
        <v>32</v>
      </c>
      <c r="G7" s="15">
        <f>[1]Лист1!G341</f>
        <v>36.32</v>
      </c>
      <c r="H7" s="15">
        <f>[1]Лист1!D341</f>
        <v>0</v>
      </c>
      <c r="I7" s="15">
        <f>[1]Лист1!E341</f>
        <v>0</v>
      </c>
      <c r="J7" s="15">
        <f>[1]Лист1!F341</f>
        <v>9.08</v>
      </c>
    </row>
    <row r="8" spans="1:10" ht="15.75" x14ac:dyDescent="0.25">
      <c r="A8" s="8"/>
      <c r="B8" s="12"/>
      <c r="C8" s="15"/>
      <c r="D8" s="29" t="str">
        <f>[1]Лист1!B342</f>
        <v>Хлеб пшеничный йодированный</v>
      </c>
      <c r="E8" s="14">
        <f>[1]Лист1!C342</f>
        <v>26</v>
      </c>
      <c r="F8" s="50" t="s">
        <v>33</v>
      </c>
      <c r="G8" s="15">
        <f>[1]Лист1!G342</f>
        <v>63.18</v>
      </c>
      <c r="H8" s="15">
        <f>[1]Лист1!D342</f>
        <v>1.95</v>
      </c>
      <c r="I8" s="15">
        <f>[1]Лист1!E342</f>
        <v>0.26</v>
      </c>
      <c r="J8" s="15">
        <f>[1]Лист1!F342</f>
        <v>13.26</v>
      </c>
    </row>
    <row r="9" spans="1:10" ht="31.5" x14ac:dyDescent="0.25">
      <c r="A9" s="8"/>
      <c r="B9" s="12"/>
      <c r="C9" s="15"/>
      <c r="D9" s="29" t="str">
        <f>[1]Лист1!B343</f>
        <v>Снежок в потребительской упаковке 1 шт</v>
      </c>
      <c r="E9" s="14">
        <f>[1]Лист1!C343</f>
        <v>200</v>
      </c>
      <c r="F9" s="50" t="s">
        <v>34</v>
      </c>
      <c r="G9" s="15">
        <f>[1]Лист1!G343</f>
        <v>125.6</v>
      </c>
      <c r="H9" s="15">
        <f>[1]Лист1!D343</f>
        <v>10</v>
      </c>
      <c r="I9" s="15">
        <f>[1]Лист1!E343</f>
        <v>6.4</v>
      </c>
      <c r="J9" s="15">
        <f>[1]Лист1!F343</f>
        <v>7</v>
      </c>
    </row>
    <row r="10" spans="1:10" ht="15.75" x14ac:dyDescent="0.25">
      <c r="A10" s="8"/>
      <c r="B10" s="56"/>
      <c r="C10" s="50"/>
      <c r="D10" s="18" t="s">
        <v>16</v>
      </c>
      <c r="E10" s="20" t="s">
        <v>35</v>
      </c>
      <c r="F10" s="20" t="s">
        <v>24</v>
      </c>
      <c r="G10" s="20">
        <f>[1]Лист1!G344</f>
        <v>544.44000000000005</v>
      </c>
      <c r="H10" s="20">
        <f>[1]Лист1!D344</f>
        <v>23.009999999999998</v>
      </c>
      <c r="I10" s="20">
        <f>[1]Лист1!E344</f>
        <v>22.31</v>
      </c>
      <c r="J10" s="20">
        <f>[1]Лист1!F344</f>
        <v>62.879999999999995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27</v>
      </c>
      <c r="E13" s="40"/>
      <c r="F13" s="40"/>
      <c r="G13" s="25"/>
      <c r="H13" s="25"/>
      <c r="I13" s="25"/>
      <c r="J13" s="48"/>
    </row>
    <row r="14" spans="1:10" ht="63" x14ac:dyDescent="0.25">
      <c r="A14" s="8"/>
      <c r="B14" s="24"/>
      <c r="C14" s="24">
        <v>1065</v>
      </c>
      <c r="D14" s="64" t="s">
        <v>51</v>
      </c>
      <c r="E14" s="25" t="s">
        <v>52</v>
      </c>
      <c r="F14" s="25" t="s">
        <v>53</v>
      </c>
      <c r="G14" s="25" t="s">
        <v>54</v>
      </c>
      <c r="H14" s="25" t="s">
        <v>55</v>
      </c>
      <c r="I14" s="25" t="s">
        <v>56</v>
      </c>
      <c r="J14" s="48" t="s">
        <v>57</v>
      </c>
    </row>
    <row r="15" spans="1:10" ht="15.75" x14ac:dyDescent="0.25">
      <c r="A15" s="8"/>
      <c r="B15" s="24"/>
      <c r="C15" s="24">
        <v>603</v>
      </c>
      <c r="D15" s="62" t="s">
        <v>58</v>
      </c>
      <c r="E15" s="25" t="s">
        <v>59</v>
      </c>
      <c r="F15" s="25" t="s">
        <v>60</v>
      </c>
      <c r="G15" s="25" t="s">
        <v>61</v>
      </c>
      <c r="H15" s="25" t="s">
        <v>62</v>
      </c>
      <c r="I15" s="25" t="s">
        <v>63</v>
      </c>
      <c r="J15" s="48" t="s">
        <v>64</v>
      </c>
    </row>
    <row r="16" spans="1:10" ht="15.75" x14ac:dyDescent="0.25">
      <c r="A16" s="8"/>
      <c r="B16" s="24"/>
      <c r="C16" s="24"/>
      <c r="D16" s="65" t="s">
        <v>65</v>
      </c>
      <c r="E16" s="25" t="s">
        <v>66</v>
      </c>
      <c r="F16" s="25" t="s">
        <v>67</v>
      </c>
      <c r="G16" s="25" t="s">
        <v>69</v>
      </c>
      <c r="H16" s="25" t="s">
        <v>70</v>
      </c>
      <c r="I16" s="25" t="s">
        <v>70</v>
      </c>
      <c r="J16" s="48" t="s">
        <v>71</v>
      </c>
    </row>
    <row r="17" spans="1:10" ht="15.75" x14ac:dyDescent="0.25">
      <c r="A17" s="8"/>
      <c r="B17" s="24"/>
      <c r="C17" s="24"/>
      <c r="D17" s="26" t="s">
        <v>26</v>
      </c>
      <c r="E17" s="40" t="s">
        <v>68</v>
      </c>
      <c r="F17" s="40" t="s">
        <v>28</v>
      </c>
      <c r="G17" s="40" t="s">
        <v>75</v>
      </c>
      <c r="H17" s="40" t="s">
        <v>72</v>
      </c>
      <c r="I17" s="40" t="s">
        <v>73</v>
      </c>
      <c r="J17" s="49" t="s">
        <v>74</v>
      </c>
    </row>
    <row r="18" spans="1:10" ht="15.75" x14ac:dyDescent="0.25">
      <c r="A18" s="8"/>
      <c r="B18" s="24"/>
      <c r="C18" s="24"/>
      <c r="D18" s="26"/>
      <c r="E18" s="40"/>
      <c r="F18" s="40"/>
      <c r="G18" s="25"/>
      <c r="H18" s="25"/>
      <c r="I18" s="25"/>
      <c r="J18" s="48"/>
    </row>
    <row r="19" spans="1:10" ht="16.5" thickBot="1" x14ac:dyDescent="0.3">
      <c r="A19" s="21"/>
      <c r="B19" s="57"/>
      <c r="C19" s="24"/>
      <c r="D19" s="27" t="s">
        <v>20</v>
      </c>
      <c r="E19" s="25"/>
      <c r="F19" s="25"/>
      <c r="G19" s="25"/>
      <c r="H19" s="58"/>
      <c r="I19" s="58"/>
      <c r="J19" s="48"/>
    </row>
    <row r="20" spans="1:10" ht="15.75" x14ac:dyDescent="0.25">
      <c r="A20" s="8"/>
      <c r="B20" s="24"/>
      <c r="C20" s="45" t="str">
        <f>[1]Лист1!H339</f>
        <v>18/370</v>
      </c>
      <c r="D20" s="63" t="str">
        <f>[1]Лист1!B346</f>
        <v>Тефтели II вариант с соусом красным (говядина, крупа рисовая, лук,  мука, масло подсолн., соль, соус красн.осн.)  80/30</v>
      </c>
      <c r="E20" s="25">
        <f>[1]Лист1!C346</f>
        <v>110</v>
      </c>
      <c r="F20" s="25" t="s">
        <v>30</v>
      </c>
      <c r="G20" s="25">
        <f>[1]Лист1!G346</f>
        <v>159.75</v>
      </c>
      <c r="H20" s="25">
        <f>[1]Лист1!D346</f>
        <v>7.35</v>
      </c>
      <c r="I20" s="25">
        <f>[1]Лист1!E346</f>
        <v>10.29</v>
      </c>
      <c r="J20" s="48">
        <f>[1]Лист1!F346</f>
        <v>9.42</v>
      </c>
    </row>
    <row r="21" spans="1:10" ht="15.75" x14ac:dyDescent="0.25">
      <c r="A21" s="8"/>
      <c r="B21" s="24"/>
      <c r="C21" s="50">
        <f>[1]Лист1!H340</f>
        <v>371</v>
      </c>
      <c r="D21" s="59" t="str">
        <f>[1]Лист1!B347</f>
        <v>Пюре картофельное (картофель, молоко, масло слив., соль йод.)</v>
      </c>
      <c r="E21" s="25">
        <f>[1]Лист1!C347</f>
        <v>220</v>
      </c>
      <c r="F21" s="25" t="s">
        <v>36</v>
      </c>
      <c r="G21" s="25">
        <f>[1]Лист1!G347</f>
        <v>195.05</v>
      </c>
      <c r="H21" s="25">
        <f>[1]Лист1!D347</f>
        <v>4.53</v>
      </c>
      <c r="I21" s="25">
        <f>[1]Лист1!E347</f>
        <v>6.56</v>
      </c>
      <c r="J21" s="48">
        <f>[1]Лист1!F347</f>
        <v>29.48</v>
      </c>
    </row>
    <row r="22" spans="1:10" ht="15.75" x14ac:dyDescent="0.25">
      <c r="A22" s="23"/>
      <c r="B22" s="56"/>
      <c r="C22" s="50">
        <f>[1]Лист1!H341</f>
        <v>663</v>
      </c>
      <c r="D22" s="28" t="str">
        <f>[1]Лист1!B348</f>
        <v>Чай с сахаром (чай с сахаром)</v>
      </c>
      <c r="E22" s="60">
        <f>[1]Лист1!C348</f>
        <v>200</v>
      </c>
      <c r="F22" s="48" t="s">
        <v>32</v>
      </c>
      <c r="G22" s="48">
        <f>[1]Лист1!G348</f>
        <v>36.32</v>
      </c>
      <c r="H22" s="25">
        <f>[1]Лист1!D348</f>
        <v>0</v>
      </c>
      <c r="I22" s="25">
        <f>[1]Лист1!E348</f>
        <v>0</v>
      </c>
      <c r="J22" s="48">
        <f>[1]Лист1!F348</f>
        <v>9.08</v>
      </c>
    </row>
    <row r="23" spans="1:10" ht="15.75" x14ac:dyDescent="0.25">
      <c r="A23" s="23"/>
      <c r="B23" s="56"/>
      <c r="C23" s="45"/>
      <c r="D23" s="28" t="str">
        <f>[1]Лист1!B349</f>
        <v>Хлеб пшеничный йодированный</v>
      </c>
      <c r="E23" s="60">
        <f>[1]Лист1!C349</f>
        <v>26</v>
      </c>
      <c r="F23" s="48" t="s">
        <v>33</v>
      </c>
      <c r="G23" s="48">
        <f>[1]Лист1!G349</f>
        <v>63.18</v>
      </c>
      <c r="H23" s="25">
        <f>[1]Лист1!D349</f>
        <v>1.95</v>
      </c>
      <c r="I23" s="25">
        <f>[1]Лист1!E349</f>
        <v>0.26</v>
      </c>
      <c r="J23" s="48">
        <f>[1]Лист1!F349</f>
        <v>13.26</v>
      </c>
    </row>
    <row r="24" spans="1:10" ht="31.5" x14ac:dyDescent="0.25">
      <c r="A24" s="23"/>
      <c r="B24" s="56"/>
      <c r="C24" s="45"/>
      <c r="D24" s="28" t="str">
        <f>[1]Лист1!B350</f>
        <v>Снежок в потребительской упаковке 1 шт</v>
      </c>
      <c r="E24" s="60">
        <f>[1]Лист1!C350</f>
        <v>200</v>
      </c>
      <c r="F24" s="48" t="s">
        <v>34</v>
      </c>
      <c r="G24" s="48">
        <f>[1]Лист1!G350</f>
        <v>125.6</v>
      </c>
      <c r="H24" s="25">
        <f>[1]Лист1!D350</f>
        <v>10</v>
      </c>
      <c r="I24" s="25">
        <f>[1]Лист1!E350</f>
        <v>6.4</v>
      </c>
      <c r="J24" s="48">
        <f>[1]Лист1!F350</f>
        <v>7</v>
      </c>
    </row>
    <row r="25" spans="1:10" ht="16.5" thickBot="1" x14ac:dyDescent="0.3">
      <c r="A25" s="23"/>
      <c r="B25" s="57"/>
      <c r="C25" s="45"/>
      <c r="D25" s="26" t="s">
        <v>16</v>
      </c>
      <c r="E25" s="49" t="s">
        <v>37</v>
      </c>
      <c r="F25" s="49" t="s">
        <v>18</v>
      </c>
      <c r="G25" s="49">
        <f>[1]Лист1!G351</f>
        <v>579.9</v>
      </c>
      <c r="H25" s="40">
        <f>[1]Лист1!D351</f>
        <v>23.83</v>
      </c>
      <c r="I25" s="40">
        <f>[1]Лист1!E351</f>
        <v>23.509999999999998</v>
      </c>
      <c r="J25" s="49">
        <f>[1]Лист1!F351</f>
        <v>68.239999999999995</v>
      </c>
    </row>
    <row r="26" spans="1:10" ht="15.75" x14ac:dyDescent="0.25">
      <c r="A26" s="23"/>
      <c r="B26" s="56"/>
      <c r="C26" s="24"/>
      <c r="D26" s="26" t="s">
        <v>17</v>
      </c>
      <c r="E26" s="48"/>
      <c r="F26" s="49" t="s">
        <v>18</v>
      </c>
      <c r="G26" s="49"/>
      <c r="H26" s="40"/>
      <c r="I26" s="40"/>
      <c r="J26" s="49"/>
    </row>
    <row r="27" spans="1:10" ht="15.75" x14ac:dyDescent="0.25">
      <c r="A27" s="23"/>
      <c r="B27" s="56"/>
      <c r="C27" s="24"/>
      <c r="D27" s="26"/>
      <c r="E27" s="48"/>
      <c r="F27" s="49"/>
      <c r="G27" s="49"/>
      <c r="H27" s="40"/>
      <c r="I27" s="40"/>
      <c r="J27" s="49"/>
    </row>
    <row r="28" spans="1:10" ht="15.75" x14ac:dyDescent="0.25">
      <c r="A28" s="23"/>
      <c r="B28" s="56"/>
      <c r="C28" s="24"/>
      <c r="D28" s="27" t="s">
        <v>21</v>
      </c>
      <c r="E28" s="48"/>
      <c r="F28" s="48"/>
      <c r="G28" s="48"/>
      <c r="H28" s="25"/>
      <c r="I28" s="25"/>
      <c r="J28" s="48"/>
    </row>
    <row r="29" spans="1:10" ht="15.75" x14ac:dyDescent="0.25">
      <c r="A29" s="23"/>
      <c r="B29" s="56"/>
      <c r="C29" s="24" t="str">
        <f>[1]Лист1!H362</f>
        <v>167/998</v>
      </c>
      <c r="D29" s="28" t="str">
        <f>[1]Лист1!B353</f>
        <v>Рассольник «Ленинградский» с фрикадельками (фрикадельки, картофель, крупа перловая, морковь, лук реп., огурцы конс., масло подс., соль йод., гренки) 10/190</v>
      </c>
      <c r="E29" s="48">
        <f>[1]Лист1!C353</f>
        <v>200</v>
      </c>
      <c r="F29" s="48" t="s">
        <v>38</v>
      </c>
      <c r="G29" s="48">
        <f>[1]Лист1!G353</f>
        <v>136.51</v>
      </c>
      <c r="H29" s="25">
        <f>[1]Лист1!D353</f>
        <v>4.5599999999999996</v>
      </c>
      <c r="I29" s="25">
        <f>[1]Лист1!E353</f>
        <v>7.74</v>
      </c>
      <c r="J29" s="48">
        <f>[1]Лист1!F353</f>
        <v>12.16</v>
      </c>
    </row>
    <row r="30" spans="1:10" ht="15.75" x14ac:dyDescent="0.25">
      <c r="A30" s="23"/>
      <c r="B30" s="33"/>
      <c r="C30" s="24">
        <f>[1]Лист1!H363</f>
        <v>675</v>
      </c>
      <c r="D30" s="28" t="str">
        <f>[1]Лист1!B354</f>
        <v>Мясо тушеное с морковью и луком (говядина, морковь, лук репч., масло подсол., томат, мука пшен., соль йодир.) 50/50</v>
      </c>
      <c r="E30" s="48">
        <f>[1]Лист1!C354</f>
        <v>100</v>
      </c>
      <c r="F30" s="48" t="s">
        <v>39</v>
      </c>
      <c r="G30" s="48">
        <f>[1]Лист1!G354</f>
        <v>190.79</v>
      </c>
      <c r="H30" s="25">
        <f>[1]Лист1!D354</f>
        <v>11.88</v>
      </c>
      <c r="I30" s="25">
        <f>[1]Лист1!E354</f>
        <v>13.9</v>
      </c>
      <c r="J30" s="48">
        <f>[1]Лист1!F354</f>
        <v>4.55</v>
      </c>
    </row>
    <row r="31" spans="1:10" ht="15.75" x14ac:dyDescent="0.25">
      <c r="A31" s="23"/>
      <c r="B31" s="24"/>
      <c r="C31" s="24">
        <f>[1]Лист1!H364</f>
        <v>307</v>
      </c>
      <c r="D31" s="13" t="str">
        <f>[1]Лист1!B355</f>
        <v>Макаронные изделия отварные (макаронные изделия, масло сл., соль йодир)</v>
      </c>
      <c r="E31" s="48">
        <f>[1]Лист1!C355</f>
        <v>150</v>
      </c>
      <c r="F31" s="48" t="s">
        <v>40</v>
      </c>
      <c r="G31" s="48">
        <f>[1]Лист1!G355</f>
        <v>185.45</v>
      </c>
      <c r="H31" s="25">
        <f>[1]Лист1!D355</f>
        <v>5.42</v>
      </c>
      <c r="I31" s="25">
        <f>[1]Лист1!E355</f>
        <v>4.07</v>
      </c>
      <c r="J31" s="48">
        <f>[1]Лист1!F355</f>
        <v>31.8</v>
      </c>
    </row>
    <row r="32" spans="1:10" ht="15.75" x14ac:dyDescent="0.25">
      <c r="A32" s="23"/>
      <c r="B32" s="24"/>
      <c r="C32" s="24">
        <f>[1]Лист1!H365</f>
        <v>611</v>
      </c>
      <c r="D32" s="61" t="str">
        <f>[1]Лист1!B356</f>
        <v>Компот из сухофруктов с витамином С (сухофрукты, сахар, лимонная кислота, аскорбиновая кислота, вода.)</v>
      </c>
      <c r="E32" s="25">
        <f>[1]Лист1!C356</f>
        <v>200</v>
      </c>
      <c r="F32" s="25" t="s">
        <v>41</v>
      </c>
      <c r="G32" s="25">
        <f>[1]Лист1!G356</f>
        <v>80.48</v>
      </c>
      <c r="H32" s="25">
        <f>[1]Лист1!D356</f>
        <v>0.56999999999999995</v>
      </c>
      <c r="I32" s="25">
        <f>[1]Лист1!E356</f>
        <v>0</v>
      </c>
      <c r="J32" s="25">
        <f>[1]Лист1!F356</f>
        <v>19.55</v>
      </c>
    </row>
    <row r="33" spans="1:10" ht="15.75" x14ac:dyDescent="0.25">
      <c r="A33" s="23"/>
      <c r="B33" s="56"/>
      <c r="C33" s="56"/>
      <c r="D33" s="29" t="str">
        <f>[1]Лист1!B357</f>
        <v>Хлеб пшеничный йодированный</v>
      </c>
      <c r="E33" s="48">
        <f>[1]Лист1!C357</f>
        <v>23</v>
      </c>
      <c r="F33" s="48" t="s">
        <v>42</v>
      </c>
      <c r="G33" s="48">
        <f>[1]Лист1!G357</f>
        <v>55.89</v>
      </c>
      <c r="H33" s="48">
        <f>[1]Лист1!D357</f>
        <v>1.73</v>
      </c>
      <c r="I33" s="48">
        <f>[1]Лист1!E357</f>
        <v>0.23</v>
      </c>
      <c r="J33" s="48">
        <f>[1]Лист1!F357</f>
        <v>11.73</v>
      </c>
    </row>
    <row r="34" spans="1:10" ht="15.75" x14ac:dyDescent="0.25">
      <c r="A34" s="23"/>
      <c r="B34" s="56"/>
      <c r="C34" s="24"/>
      <c r="D34" s="29" t="str">
        <f>[1]Лист1!B358</f>
        <v>Хлеб ржаной</v>
      </c>
      <c r="E34" s="48">
        <f>[1]Лист1!C358</f>
        <v>20</v>
      </c>
      <c r="F34" s="48" t="s">
        <v>29</v>
      </c>
      <c r="G34" s="48">
        <f>[1]Лист1!G358</f>
        <v>39.119999999999997</v>
      </c>
      <c r="H34" s="25">
        <f>[1]Лист1!D358</f>
        <v>1.32</v>
      </c>
      <c r="I34" s="25">
        <f>[1]Лист1!E358</f>
        <v>0.24</v>
      </c>
      <c r="J34" s="48">
        <f>[1]Лист1!F358</f>
        <v>7.92</v>
      </c>
    </row>
    <row r="35" spans="1:10" ht="15.75" x14ac:dyDescent="0.25">
      <c r="A35" s="23"/>
      <c r="B35" s="56"/>
      <c r="C35" s="24"/>
      <c r="D35" s="29" t="str">
        <f>[1]Лист1!B359</f>
        <v>Груша свежая</v>
      </c>
      <c r="E35" s="48">
        <f>[1]Лист1!C359</f>
        <v>109</v>
      </c>
      <c r="F35" s="48" t="s">
        <v>43</v>
      </c>
      <c r="G35" s="48">
        <f>[1]Лист1!G359</f>
        <v>49.6</v>
      </c>
      <c r="H35" s="25">
        <f>[1]Лист1!D359</f>
        <v>0.44</v>
      </c>
      <c r="I35" s="25">
        <f>[1]Лист1!E359</f>
        <v>0.33</v>
      </c>
      <c r="J35" s="48">
        <f>[1]Лист1!F359</f>
        <v>11.23</v>
      </c>
    </row>
    <row r="36" spans="1:10" ht="15.75" x14ac:dyDescent="0.25">
      <c r="A36" s="23"/>
      <c r="B36" s="33"/>
      <c r="C36" s="24"/>
      <c r="D36" s="30" t="s">
        <v>16</v>
      </c>
      <c r="E36" s="49" t="s">
        <v>50</v>
      </c>
      <c r="F36" s="49" t="s">
        <v>23</v>
      </c>
      <c r="G36" s="49">
        <f>[1]Лист1!G360</f>
        <v>737.84</v>
      </c>
      <c r="H36" s="40">
        <f>[1]Лист1!D360</f>
        <v>25.92</v>
      </c>
      <c r="I36" s="40">
        <f>[1]Лист1!E360</f>
        <v>26.509999999999998</v>
      </c>
      <c r="J36" s="49">
        <f>[1]Лист1!F360</f>
        <v>98.940000000000012</v>
      </c>
    </row>
    <row r="37" spans="1:10" ht="16.5" thickBot="1" x14ac:dyDescent="0.3">
      <c r="A37" s="23"/>
      <c r="B37" s="24"/>
      <c r="C37" s="24"/>
      <c r="D37" s="31" t="s">
        <v>17</v>
      </c>
      <c r="E37" s="48"/>
      <c r="F37" s="49" t="s">
        <v>23</v>
      </c>
      <c r="G37" s="48"/>
      <c r="H37" s="25"/>
      <c r="I37" s="25"/>
      <c r="J37" s="48"/>
    </row>
    <row r="38" spans="1:10" ht="16.5" thickBot="1" x14ac:dyDescent="0.3">
      <c r="A38" s="23"/>
      <c r="B38" s="57"/>
      <c r="C38" s="24"/>
      <c r="D38" s="27" t="s">
        <v>22</v>
      </c>
      <c r="E38" s="48"/>
      <c r="F38" s="48"/>
      <c r="G38" s="48"/>
      <c r="H38" s="25"/>
      <c r="I38" s="25"/>
      <c r="J38" s="48"/>
    </row>
    <row r="39" spans="1:10" ht="15.75" x14ac:dyDescent="0.25">
      <c r="A39" s="8" t="s">
        <v>11</v>
      </c>
      <c r="B39" s="56"/>
      <c r="C39" s="13" t="str">
        <f>[1]Лист1!H362</f>
        <v>167/998</v>
      </c>
      <c r="D39" s="28" t="str">
        <f>[1]Лист1!B362</f>
        <v>Рассольник «Ленинградский» с фрикадельками (фрикадельки, картофель, крупа перловая, морковь, лук реп., огурцы конс., масло подс., соль йод., гренки) 20/230</v>
      </c>
      <c r="E39" s="46">
        <f>[1]Лист1!C362</f>
        <v>250</v>
      </c>
      <c r="F39" s="55" t="s">
        <v>44</v>
      </c>
      <c r="G39" s="47">
        <f>[1]Лист1!G362</f>
        <v>170.64</v>
      </c>
      <c r="H39" s="17">
        <f>[1]Лист1!D362</f>
        <v>5.69</v>
      </c>
      <c r="I39" s="17">
        <f>[1]Лист1!E362</f>
        <v>9.68</v>
      </c>
      <c r="J39" s="17">
        <f>[1]Лист1!F362</f>
        <v>15.19</v>
      </c>
    </row>
    <row r="40" spans="1:10" ht="15.75" x14ac:dyDescent="0.25">
      <c r="A40" s="8"/>
      <c r="B40" s="12"/>
      <c r="C40" s="13">
        <f>[1]Лист1!H363</f>
        <v>675</v>
      </c>
      <c r="D40" s="28" t="str">
        <f>[1]Лист1!B363</f>
        <v>Мясо тушеное с морковью и луком (говядина, морковь, лук репч., масло подсол., томат, мука пшен., соль йодир.) 50/70</v>
      </c>
      <c r="E40" s="14">
        <f>[1]Лист1!C363</f>
        <v>120</v>
      </c>
      <c r="F40" s="48" t="s">
        <v>45</v>
      </c>
      <c r="G40" s="15">
        <f>[1]Лист1!G363</f>
        <v>228.95</v>
      </c>
      <c r="H40" s="15">
        <f>[1]Лист1!D363</f>
        <v>14.26</v>
      </c>
      <c r="I40" s="15">
        <f>[1]Лист1!E363</f>
        <v>16.68</v>
      </c>
      <c r="J40" s="15">
        <f>[1]Лист1!F363</f>
        <v>5.46</v>
      </c>
    </row>
    <row r="41" spans="1:10" ht="15.75" x14ac:dyDescent="0.25">
      <c r="A41" s="8"/>
      <c r="B41" s="12"/>
      <c r="C41" s="32">
        <f>[1]Лист1!H364</f>
        <v>307</v>
      </c>
      <c r="D41" s="13" t="str">
        <f>[1]Лист1!B364</f>
        <v>Макаронные изделия отварные (макаронные изделия, масло сл., соль йодир)</v>
      </c>
      <c r="E41" s="14">
        <f>[1]Лист1!C364</f>
        <v>180</v>
      </c>
      <c r="F41" s="48" t="s">
        <v>46</v>
      </c>
      <c r="G41" s="15">
        <f>[1]Лист1!G364</f>
        <v>222.53</v>
      </c>
      <c r="H41" s="15">
        <f>[1]Лист1!D364</f>
        <v>6.5</v>
      </c>
      <c r="I41" s="15">
        <f>[1]Лист1!E364</f>
        <v>4.88</v>
      </c>
      <c r="J41" s="15">
        <f>[1]Лист1!F364</f>
        <v>38.159999999999997</v>
      </c>
    </row>
    <row r="42" spans="1:10" ht="15.75" x14ac:dyDescent="0.25">
      <c r="A42" s="8"/>
      <c r="B42" s="12"/>
      <c r="C42" s="13">
        <f>[1]Лист1!H365</f>
        <v>611</v>
      </c>
      <c r="D42" s="29" t="str">
        <f>[1]Лист1!B365</f>
        <v>Компот из сухофруктов с витамином С (сухофрукты, сахар, лимонная кислота, аскорбиновая кислота, вода.)</v>
      </c>
      <c r="E42" s="16">
        <f>[1]Лист1!C365</f>
        <v>200</v>
      </c>
      <c r="F42" s="48" t="s">
        <v>41</v>
      </c>
      <c r="G42" s="15">
        <f>[1]Лист1!G365</f>
        <v>80.48</v>
      </c>
      <c r="H42" s="15">
        <f>[1]Лист1!D365</f>
        <v>0.56999999999999995</v>
      </c>
      <c r="I42" s="15">
        <f>[1]Лист1!E365</f>
        <v>0</v>
      </c>
      <c r="J42" s="15">
        <f>[1]Лист1!F365</f>
        <v>19.55</v>
      </c>
    </row>
    <row r="43" spans="1:10" ht="15.75" x14ac:dyDescent="0.25">
      <c r="A43" s="8"/>
      <c r="B43" s="12"/>
      <c r="C43" s="13"/>
      <c r="D43" s="29" t="str">
        <f>[1]Лист1!B366</f>
        <v>Хлеб пшеничный йодированный</v>
      </c>
      <c r="E43" s="16">
        <f>[1]Лист1!C366</f>
        <v>24</v>
      </c>
      <c r="F43" s="48" t="s">
        <v>47</v>
      </c>
      <c r="G43" s="15">
        <f>[1]Лист1!G366</f>
        <v>58.32</v>
      </c>
      <c r="H43" s="15">
        <f>[1]Лист1!D366</f>
        <v>1.8</v>
      </c>
      <c r="I43" s="15">
        <f>[1]Лист1!E366</f>
        <v>0.24</v>
      </c>
      <c r="J43" s="15">
        <f>[1]Лист1!F366</f>
        <v>12.24</v>
      </c>
    </row>
    <row r="44" spans="1:10" ht="15.75" x14ac:dyDescent="0.25">
      <c r="A44" s="8"/>
      <c r="B44" s="12"/>
      <c r="C44" s="13"/>
      <c r="D44" s="29" t="str">
        <f>[1]Лист1!B367</f>
        <v>Хлеб ржаной</v>
      </c>
      <c r="E44" s="16">
        <f>[1]Лист1!C367</f>
        <v>20</v>
      </c>
      <c r="F44" s="48" t="s">
        <v>29</v>
      </c>
      <c r="G44" s="15">
        <f>[1]Лист1!G367</f>
        <v>39.119999999999997</v>
      </c>
      <c r="H44" s="15">
        <f>[1]Лист1!D367</f>
        <v>1.32</v>
      </c>
      <c r="I44" s="15">
        <f>[1]Лист1!E367</f>
        <v>0.24</v>
      </c>
      <c r="J44" s="15">
        <f>[1]Лист1!F367</f>
        <v>7.92</v>
      </c>
    </row>
    <row r="45" spans="1:10" ht="15.75" x14ac:dyDescent="0.25">
      <c r="A45" s="8"/>
      <c r="B45" s="12"/>
      <c r="C45" s="13"/>
      <c r="D45" s="29" t="str">
        <f>[1]Лист1!B368</f>
        <v>Груша свежая</v>
      </c>
      <c r="E45" s="16">
        <f>[1]Лист1!C368</f>
        <v>124</v>
      </c>
      <c r="F45" s="48" t="s">
        <v>48</v>
      </c>
      <c r="G45" s="15">
        <f>[1]Лист1!G368</f>
        <v>56.42</v>
      </c>
      <c r="H45" s="15">
        <f>[1]Лист1!D368</f>
        <v>0.5</v>
      </c>
      <c r="I45" s="15">
        <f>[1]Лист1!E368</f>
        <v>0.37</v>
      </c>
      <c r="J45" s="15">
        <f>[1]Лист1!F368</f>
        <v>12.77</v>
      </c>
    </row>
    <row r="46" spans="1:10" ht="15.75" x14ac:dyDescent="0.25">
      <c r="A46" s="8"/>
      <c r="B46" s="33"/>
      <c r="C46" s="33"/>
      <c r="D46" s="30" t="s">
        <v>16</v>
      </c>
      <c r="E46" s="34" t="s">
        <v>49</v>
      </c>
      <c r="F46" s="34" t="s">
        <v>25</v>
      </c>
      <c r="G46" s="34">
        <f>[1]Лист1!G369</f>
        <v>856.46</v>
      </c>
      <c r="H46" s="34">
        <f>[1]Лист1!D369</f>
        <v>30.64</v>
      </c>
      <c r="I46" s="34">
        <f>[1]Лист1!E369</f>
        <v>32.089999999999996</v>
      </c>
      <c r="J46" s="35">
        <f>[1]Лист1!F369</f>
        <v>111.28999999999999</v>
      </c>
    </row>
    <row r="47" spans="1:10" ht="16.5" thickBot="1" x14ac:dyDescent="0.3">
      <c r="A47" s="21"/>
      <c r="B47" s="22"/>
      <c r="C47" s="22"/>
      <c r="D47" s="31" t="s">
        <v>17</v>
      </c>
      <c r="E47" s="36"/>
      <c r="F47" s="37">
        <v>120</v>
      </c>
      <c r="G47" s="38"/>
      <c r="H47" s="38"/>
      <c r="I47" s="38"/>
      <c r="J4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2023-12-06T02:43:36Z</dcterms:modified>
</cp:coreProperties>
</file>