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4 по 7 марта\"/>
    </mc:Choice>
  </mc:AlternateContent>
  <xr:revisionPtr revIDLastSave="0" documentId="13_ncr:1_{C76ADA36-F7D5-4E38-BF6F-6C3BDD793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1" l="1"/>
  <c r="F45" i="1"/>
  <c r="G45" i="1"/>
  <c r="H45" i="1"/>
  <c r="I45" i="1"/>
  <c r="J45" i="1"/>
  <c r="E46" i="1"/>
  <c r="F46" i="1"/>
  <c r="G46" i="1"/>
  <c r="H46" i="1"/>
  <c r="I46" i="1"/>
  <c r="J46" i="1"/>
  <c r="C47" i="1"/>
  <c r="E47" i="1"/>
  <c r="F47" i="1"/>
  <c r="G47" i="1"/>
  <c r="H47" i="1"/>
  <c r="I47" i="1"/>
  <c r="J47" i="1"/>
  <c r="E48" i="1"/>
  <c r="F48" i="1"/>
  <c r="G48" i="1"/>
  <c r="H48" i="1"/>
  <c r="I48" i="1"/>
  <c r="J48" i="1"/>
  <c r="D49" i="1"/>
  <c r="E49" i="1"/>
  <c r="F49" i="1"/>
  <c r="G49" i="1"/>
  <c r="H49" i="1"/>
  <c r="I49" i="1"/>
  <c r="J49" i="1"/>
  <c r="E50" i="1"/>
  <c r="F50" i="1"/>
  <c r="G50" i="1"/>
  <c r="H50" i="1"/>
  <c r="I50" i="1"/>
  <c r="J50" i="1"/>
  <c r="C51" i="1"/>
  <c r="D51" i="1"/>
  <c r="E51" i="1"/>
  <c r="F51" i="1"/>
  <c r="G51" i="1"/>
  <c r="H51" i="1"/>
  <c r="I51" i="1"/>
  <c r="J51" i="1"/>
  <c r="D35" i="1"/>
  <c r="D45" i="1" s="1"/>
  <c r="C35" i="1"/>
  <c r="C45" i="1" s="1"/>
  <c r="C36" i="1"/>
  <c r="C46" i="1" s="1"/>
  <c r="D36" i="1"/>
  <c r="D46" i="1" s="1"/>
  <c r="C37" i="1"/>
  <c r="D37" i="1"/>
  <c r="D47" i="1" s="1"/>
  <c r="C38" i="1"/>
  <c r="C48" i="1" s="1"/>
  <c r="D38" i="1"/>
  <c r="D48" i="1" s="1"/>
  <c r="D39" i="1"/>
  <c r="D40" i="1"/>
  <c r="D50" i="1" s="1"/>
  <c r="C19" i="1"/>
  <c r="D19" i="1"/>
  <c r="C20" i="1"/>
  <c r="D20" i="1"/>
  <c r="D21" i="1"/>
  <c r="D22" i="1"/>
  <c r="D13" i="1"/>
  <c r="F13" i="1"/>
  <c r="D42" i="1"/>
</calcChain>
</file>

<file path=xl/sharedStrings.xml><?xml version="1.0" encoding="utf-8"?>
<sst xmlns="http://schemas.openxmlformats.org/spreadsheetml/2006/main" count="221" uniqueCount="164">
  <si>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</si>
  <si>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</si>
  <si>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</si>
  <si>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</si>
  <si>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</si>
  <si>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</si>
  <si>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</si>
  <si>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</si>
  <si>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</si>
  <si>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</si>
  <si>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</si>
  <si>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</si>
  <si>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</si>
  <si>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</si>
  <si>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</si>
  <si>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</si>
  <si>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</si>
  <si>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</si>
  <si>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</si>
  <si>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Завтрак 7-11 лет</t>
  </si>
  <si>
    <t>Завтрак 12 лет и старше</t>
  </si>
  <si>
    <t>Обед 7-11 лет</t>
  </si>
  <si>
    <t>Обед 12 лет и старше</t>
  </si>
  <si>
    <t>105,00</t>
  </si>
  <si>
    <t>85,00</t>
  </si>
  <si>
    <t>120,00</t>
  </si>
  <si>
    <t>55,00</t>
  </si>
  <si>
    <t>Второй завтрак 7-11 лет (ОВЗ)</t>
  </si>
  <si>
    <t>Полдник 7-11 лет (ОВЗ)</t>
  </si>
  <si>
    <t>Обед12 лет старше ОВЗ</t>
  </si>
  <si>
    <t>Омлет натуральный (яйцо, молоко, масло сливочное, соль йод)</t>
  </si>
  <si>
    <t>431</t>
  </si>
  <si>
    <t>Чай с лимоном (чай, сахар, лимон)</t>
  </si>
  <si>
    <t>Хлеб пшеничный йодированный</t>
  </si>
  <si>
    <t>Яблоко свежее</t>
  </si>
  <si>
    <t>200/4</t>
  </si>
  <si>
    <t>2,89</t>
  </si>
  <si>
    <t>35</t>
  </si>
  <si>
    <t>2,91</t>
  </si>
  <si>
    <t>122</t>
  </si>
  <si>
    <t>19,26</t>
  </si>
  <si>
    <t>283,22</t>
  </si>
  <si>
    <t>36,92</t>
  </si>
  <si>
    <t>76,47</t>
  </si>
  <si>
    <t>65,50</t>
  </si>
  <si>
    <t>541</t>
  </si>
  <si>
    <t>462,11</t>
  </si>
  <si>
    <t>17,85</t>
  </si>
  <si>
    <t>20,79</t>
  </si>
  <si>
    <t>3,17</t>
  </si>
  <si>
    <t>0,04</t>
  </si>
  <si>
    <t>0</t>
  </si>
  <si>
    <t>9,19</t>
  </si>
  <si>
    <t>2,18</t>
  </si>
  <si>
    <t>0,29</t>
  </si>
  <si>
    <t>14,79</t>
  </si>
  <si>
    <t>0,50</t>
  </si>
  <si>
    <t>12,25</t>
  </si>
  <si>
    <t>20,57</t>
  </si>
  <si>
    <t>21,58</t>
  </si>
  <si>
    <t>39,4</t>
  </si>
  <si>
    <t>200</t>
  </si>
  <si>
    <t>66,60</t>
  </si>
  <si>
    <t>34</t>
  </si>
  <si>
    <t>2,83</t>
  </si>
  <si>
    <t>112</t>
  </si>
  <si>
    <t>17,68</t>
  </si>
  <si>
    <t>339,35</t>
  </si>
  <si>
    <t>82,90</t>
  </si>
  <si>
    <t>60,62</t>
  </si>
  <si>
    <t>519,79</t>
  </si>
  <si>
    <t>550</t>
  </si>
  <si>
    <t>19,83</t>
  </si>
  <si>
    <t>23,10</t>
  </si>
  <si>
    <t>3,52</t>
  </si>
  <si>
    <t>2,25</t>
  </si>
  <si>
    <t>0,30</t>
  </si>
  <si>
    <t>15,30</t>
  </si>
  <si>
    <t>0,46</t>
  </si>
  <si>
    <t>11,17</t>
  </si>
  <si>
    <t>22,58</t>
  </si>
  <si>
    <t>23,86</t>
  </si>
  <si>
    <t>39,18</t>
  </si>
  <si>
    <t>Суп картофельный с бобовыми с фрикадельками и гренками (фрикадельки мясные, картофель, горох, морковь, лук репчатый, соль йод, масло раст, гренки)10/180/10</t>
  </si>
  <si>
    <t>14,67</t>
  </si>
  <si>
    <t>185,62</t>
  </si>
  <si>
    <t>8,41</t>
  </si>
  <si>
    <t>9,21</t>
  </si>
  <si>
    <t>17,26</t>
  </si>
  <si>
    <t>Террин из горбуши с соусом белым (горбуша, молоко, яйцо, масло сливочное, соль йод, соус белый осн) 90/20</t>
  </si>
  <si>
    <t>110</t>
  </si>
  <si>
    <t>41,98</t>
  </si>
  <si>
    <t>120,60</t>
  </si>
  <si>
    <t>12,07</t>
  </si>
  <si>
    <t>7,03</t>
  </si>
  <si>
    <t>2,27</t>
  </si>
  <si>
    <t>Пюре картофельное (картофель, молоко, масло сливочное, соль йод)</t>
  </si>
  <si>
    <t>150</t>
  </si>
  <si>
    <t>22,24</t>
  </si>
  <si>
    <t>132,99</t>
  </si>
  <si>
    <t>3,09</t>
  </si>
  <si>
    <t>4,47</t>
  </si>
  <si>
    <t>20,10</t>
  </si>
  <si>
    <t>Чай ссахаром (чай, сахар)</t>
  </si>
  <si>
    <t>1,63</t>
  </si>
  <si>
    <t>36,32</t>
  </si>
  <si>
    <t>9,08</t>
  </si>
  <si>
    <t>Рогалик сахарный (конд цех)</t>
  </si>
  <si>
    <t>25</t>
  </si>
  <si>
    <t>50</t>
  </si>
  <si>
    <t>735</t>
  </si>
  <si>
    <t>2,08</t>
  </si>
  <si>
    <t>22,40</t>
  </si>
  <si>
    <t>60,75</t>
  </si>
  <si>
    <t>224,00</t>
  </si>
  <si>
    <t>760,28</t>
  </si>
  <si>
    <t>1,88</t>
  </si>
  <si>
    <t>0,35</t>
  </si>
  <si>
    <t>12,75</t>
  </si>
  <si>
    <t>3,50</t>
  </si>
  <si>
    <t>10,00</t>
  </si>
  <si>
    <t>30,00</t>
  </si>
  <si>
    <t>28,95</t>
  </si>
  <si>
    <t>31,06</t>
  </si>
  <si>
    <t>91,46</t>
  </si>
  <si>
    <t>260</t>
  </si>
  <si>
    <t>23,33</t>
  </si>
  <si>
    <t>190</t>
  </si>
  <si>
    <t>28,17</t>
  </si>
  <si>
    <t>30</t>
  </si>
  <si>
    <t>840</t>
  </si>
  <si>
    <t>2,49</t>
  </si>
  <si>
    <t>241,31</t>
  </si>
  <si>
    <t>168,45</t>
  </si>
  <si>
    <t>72,90</t>
  </si>
  <si>
    <t>863,58</t>
  </si>
  <si>
    <t>10,94</t>
  </si>
  <si>
    <t>11,98</t>
  </si>
  <si>
    <t>22,44</t>
  </si>
  <si>
    <t>3,91</t>
  </si>
  <si>
    <t>5,66</t>
  </si>
  <si>
    <t>25,46</t>
  </si>
  <si>
    <t>32,67</t>
  </si>
  <si>
    <t>34,97</t>
  </si>
  <si>
    <t>104,55</t>
  </si>
  <si>
    <t>19,00</t>
  </si>
  <si>
    <t>3,5</t>
  </si>
  <si>
    <t>Слойка со сгущенным молоком (тесто слоеное, мука пшеничная в/с, яйцо, масло раст, молоко сгущ, варен)</t>
  </si>
  <si>
    <t>Чай с медом (чай, мед)</t>
  </si>
  <si>
    <t>90</t>
  </si>
  <si>
    <t>200/20</t>
  </si>
  <si>
    <t>310</t>
  </si>
  <si>
    <t>41,07</t>
  </si>
  <si>
    <t>13,93</t>
  </si>
  <si>
    <t>342,04</t>
  </si>
  <si>
    <t>59,04</t>
  </si>
  <si>
    <t>401,08</t>
  </si>
  <si>
    <t>6,46</t>
  </si>
  <si>
    <t>17,32</t>
  </si>
  <si>
    <t>40,09</t>
  </si>
  <si>
    <t>0,15</t>
  </si>
  <si>
    <t>14,61</t>
  </si>
  <si>
    <t>6,61</t>
  </si>
  <si>
    <t>54,7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</si>
</sst>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4" xfId="0" applyFont="1" applyBorder="1"/>
    <xf numFmtId="49" fontId="1" fillId="0" borderId="15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2" borderId="7" xfId="0" applyFont="1" applyFill="1" applyBorder="1" applyProtection="1">
      <protection locked="0"/>
    </xf>
    <xf numFmtId="0" fontId="1" fillId="3" borderId="5" xfId="0" applyFont="1" applyFill="1" applyBorder="1"/>
    <xf numFmtId="0" fontId="1" fillId="3" borderId="13" xfId="0" applyFont="1" applyFill="1" applyBorder="1" applyProtection="1">
      <protection locked="0"/>
    </xf>
    <xf numFmtId="49" fontId="1" fillId="3" borderId="13" xfId="0" applyNumberFormat="1" applyFont="1" applyFill="1" applyBorder="1" applyAlignment="1" applyProtection="1">
      <alignment horizontal="center"/>
      <protection locked="0"/>
    </xf>
    <xf numFmtId="0" fontId="2" fillId="3" borderId="13" xfId="0" applyFont="1" applyFill="1" applyBorder="1" applyAlignment="1" applyProtection="1">
      <alignment wrapText="1"/>
      <protection locked="0"/>
    </xf>
    <xf numFmtId="0" fontId="2" fillId="3" borderId="13" xfId="0" applyFont="1" applyFill="1" applyBorder="1" applyAlignment="1" applyProtection="1">
      <alignment horizontal="center" wrapText="1"/>
      <protection locked="0"/>
    </xf>
    <xf numFmtId="49" fontId="3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2" fillId="2" borderId="13" xfId="0" applyNumberFormat="1" applyFont="1" applyFill="1" applyBorder="1" applyAlignment="1" applyProtection="1">
      <alignment wrapText="1"/>
      <protection locked="0"/>
    </xf>
    <xf numFmtId="0" fontId="2" fillId="2" borderId="7" xfId="0" applyFont="1" applyFill="1" applyBorder="1" applyAlignment="1" applyProtection="1">
      <alignment wrapText="1"/>
      <protection locked="0"/>
    </xf>
    <xf numFmtId="0" fontId="1" fillId="2" borderId="13" xfId="0" applyFont="1" applyFill="1" applyBorder="1" applyProtection="1">
      <protection locked="0"/>
    </xf>
    <xf numFmtId="49" fontId="2" fillId="2" borderId="13" xfId="0" applyNumberFormat="1" applyFont="1" applyFill="1" applyBorder="1" applyAlignment="1" applyProtection="1">
      <alignment horizontal="center"/>
      <protection locked="0"/>
    </xf>
    <xf numFmtId="49" fontId="2" fillId="2" borderId="14" xfId="0" applyNumberFormat="1" applyFont="1" applyFill="1" applyBorder="1" applyAlignment="1" applyProtection="1">
      <alignment horizontal="center"/>
      <protection locked="0"/>
    </xf>
    <xf numFmtId="49" fontId="2" fillId="2" borderId="7" xfId="0" applyNumberFormat="1" applyFont="1" applyFill="1" applyBorder="1" applyAlignment="1" applyProtection="1">
      <alignment horizontal="center"/>
      <protection locked="0"/>
    </xf>
    <xf numFmtId="2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7" xfId="0" applyNumberFormat="1" applyFont="1" applyFill="1" applyBorder="1" applyAlignment="1" applyProtection="1">
      <alignment horizontal="center"/>
      <protection locked="0"/>
    </xf>
    <xf numFmtId="1" fontId="2" fillId="2" borderId="8" xfId="0" applyNumberFormat="1" applyFont="1" applyFill="1" applyBorder="1" applyAlignment="1" applyProtection="1">
      <alignment horizontal="center"/>
      <protection locked="0"/>
    </xf>
    <xf numFmtId="49" fontId="2" fillId="3" borderId="13" xfId="0" applyNumberFormat="1" applyFont="1" applyFill="1" applyBorder="1" applyAlignment="1" applyProtection="1">
      <alignment horizontal="center"/>
      <protection locked="0"/>
    </xf>
    <xf numFmtId="49" fontId="3" fillId="0" borderId="4" xfId="0" applyNumberFormat="1" applyFont="1" applyBorder="1" applyAlignment="1">
      <alignment vertical="center" wrapText="1"/>
    </xf>
    <xf numFmtId="0" fontId="2" fillId="2" borderId="13" xfId="0" applyFont="1" applyFill="1" applyBorder="1" applyAlignment="1" applyProtection="1">
      <alignment wrapText="1"/>
      <protection locked="0"/>
    </xf>
    <xf numFmtId="49" fontId="1" fillId="2" borderId="13" xfId="0" applyNumberFormat="1" applyFont="1" applyFill="1" applyBorder="1" applyAlignment="1" applyProtection="1">
      <alignment horizontal="center"/>
      <protection locked="0"/>
    </xf>
    <xf numFmtId="49" fontId="1" fillId="0" borderId="1" xfId="0" applyNumberFormat="1" applyFont="1" applyBorder="1" applyAlignment="1">
      <alignment horizontal="center"/>
    </xf>
    <xf numFmtId="49" fontId="1" fillId="3" borderId="13" xfId="0" applyNumberFormat="1" applyFont="1" applyFill="1" applyBorder="1" applyProtection="1">
      <protection locked="0"/>
    </xf>
    <xf numFmtId="49" fontId="3" fillId="0" borderId="15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10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49" fontId="1" fillId="3" borderId="4" xfId="0" applyNumberFormat="1" applyFont="1" applyFill="1" applyBorder="1" applyProtection="1">
      <protection locked="0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49" fontId="1" fillId="3" borderId="7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Alignment="1" applyProtection="1">
      <alignment horizontal="left" wrapText="1"/>
      <protection locked="0"/>
    </xf>
    <xf numFmtId="49" fontId="0" fillId="0" borderId="1" xfId="0" applyNumberFormat="1" applyBorder="1" applyAlignment="1">
      <alignment horizontal="center"/>
    </xf>
    <xf numFmtId="0" fontId="1" fillId="3" borderId="13" xfId="0" applyFont="1" applyFill="1" applyBorder="1" applyAlignment="1" applyProtection="1">
      <alignment wrapText="1"/>
      <protection locked="0"/>
    </xf>
    <xf numFmtId="49" fontId="2" fillId="3" borderId="13" xfId="0" applyNumberFormat="1" applyFont="1" applyFill="1" applyBorder="1" applyAlignment="1" applyProtection="1">
      <protection locked="0"/>
    </xf>
    <xf numFmtId="0" fontId="1" fillId="3" borderId="13" xfId="0" applyFont="1" applyFill="1" applyBorder="1" applyAlignment="1" applyProtection="1">
      <alignment horizontal="left" wrapText="1"/>
      <protection locked="0"/>
    </xf>
    <xf numFmtId="0" fontId="2" fillId="3" borderId="13" xfId="0" applyFont="1" applyFill="1" applyBorder="1" applyAlignment="1" applyProtection="1">
      <alignment horizontal="left" wrapText="1"/>
      <protection locked="0"/>
    </xf>
    <xf numFmtId="49" fontId="1" fillId="3" borderId="13" xfId="0" applyNumberFormat="1" applyFont="1" applyFill="1" applyBorder="1" applyAlignment="1" applyProtection="1">
      <protection locked="0"/>
    </xf>
    <xf numFmtId="0" fontId="1" fillId="0" borderId="0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9" fontId="1" fillId="0" borderId="4" xfId="0" applyNumberFormat="1" applyFont="1" applyBorder="1" applyAlignment="1">
      <alignment horizontal="center"/>
    </xf>
    <xf numFmtId="49" fontId="1" fillId="2" borderId="13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5" fillId="0" borderId="0" xfId="0" applyFont="1"/>
    <xf numFmtId="0" fontId="1" fillId="0" borderId="1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1" xfId="0" applyFont="1" applyBorder="1" applyAlignment="1">
      <alignment vertical="center" wrapText="1"/>
    </xf>
    <xf numFmtId="49" fontId="1" fillId="3" borderId="13" xfId="0" applyNumberFormat="1" applyFont="1" applyFill="1" applyBorder="1" applyAlignment="1" applyProtection="1">
      <alignment horizontal="left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49" fontId="3" fillId="0" borderId="1" xfId="0" applyNumberFormat="1" applyFont="1" applyBorder="1" applyAlignment="1">
      <alignment horizontal="left" vertical="center" wrapText="1"/>
    </xf>
    <xf numFmtId="49" fontId="1" fillId="0" borderId="13" xfId="0" applyNumberFormat="1" applyFont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49" fontId="1" fillId="3" borderId="13" xfId="0" applyNumberFormat="1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7;&#1080;&#1090;&#1072;&#1085;&#1080;&#1077;%202023/&#1055;&#1048;&#1058;&#1040;&#1053;&#1048;&#1045;%202023-2024/&#1052;&#1077;&#1085;&#1102;%20&#1071;&#1085;&#1074;&#1072;&#1088;&#1100;%202024/&#1084;&#1077;&#1085;&#1102;%20&#1089;%209%20&#1087;&#1086;%2012%20&#1103;&#1085;&#1074;&#1072;&#1088;&#1103;/2024-01-10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13">
          <cell r="D13" t="str">
            <v>Мармелад в индивид. упаковке</v>
          </cell>
        </row>
        <row r="14">
          <cell r="D14" t="str">
            <v>Итого</v>
          </cell>
          <cell r="F14" t="str">
            <v>19,00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52"/>
  <sheetViews>
    <sheetView showGridLines="0" tabSelected="1" workbookViewId="0">
      <selection activeCell="J17" sqref="J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80" t="s">
        <v>15</v>
      </c>
      <c r="C1" s="81"/>
      <c r="D1" s="82"/>
      <c r="E1" s="1" t="s">
        <v>12</v>
      </c>
      <c r="F1" s="48"/>
      <c r="G1" s="1"/>
      <c r="H1" s="1"/>
      <c r="I1" s="1" t="s">
        <v>1</v>
      </c>
      <c r="J1" s="2">
        <v>45356</v>
      </c>
    </row>
    <row r="2" spans="1:14" ht="7.5" customHeight="1" thickBot="1" x14ac:dyDescent="0.3">
      <c r="A2" s="1"/>
      <c r="B2" s="1"/>
      <c r="C2" s="1"/>
      <c r="D2" s="1"/>
      <c r="E2" s="1"/>
      <c r="F2" s="4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13</v>
      </c>
      <c r="D3" s="4" t="s">
        <v>4</v>
      </c>
      <c r="E3" s="4" t="s">
        <v>14</v>
      </c>
      <c r="F3" s="50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4" ht="15.75" x14ac:dyDescent="0.25">
      <c r="A4" s="6"/>
      <c r="B4" s="6"/>
      <c r="C4" s="6"/>
      <c r="D4" s="73" t="s">
        <v>19</v>
      </c>
      <c r="E4" s="6"/>
      <c r="F4" s="51"/>
      <c r="G4" s="42"/>
      <c r="H4" s="42"/>
      <c r="I4" s="42"/>
      <c r="J4" s="42"/>
    </row>
    <row r="5" spans="1:14" ht="25.5" x14ac:dyDescent="0.25">
      <c r="A5" s="64"/>
      <c r="B5" s="65"/>
      <c r="C5" s="66">
        <v>199</v>
      </c>
      <c r="D5" s="74" t="s">
        <v>30</v>
      </c>
      <c r="E5" s="72">
        <v>180</v>
      </c>
      <c r="F5" s="67">
        <v>59.94</v>
      </c>
      <c r="G5" s="68" t="s">
        <v>41</v>
      </c>
      <c r="H5" s="68" t="s">
        <v>47</v>
      </c>
      <c r="I5" s="68" t="s">
        <v>48</v>
      </c>
      <c r="J5" s="42" t="s">
        <v>49</v>
      </c>
    </row>
    <row r="6" spans="1:14" ht="15.75" x14ac:dyDescent="0.25">
      <c r="A6" s="7" t="s">
        <v>10</v>
      </c>
      <c r="B6" s="8"/>
      <c r="C6" s="10" t="s">
        <v>31</v>
      </c>
      <c r="D6" s="39" t="s">
        <v>32</v>
      </c>
      <c r="E6" s="9" t="s">
        <v>35</v>
      </c>
      <c r="F6" s="52" t="s">
        <v>36</v>
      </c>
      <c r="G6" s="10" t="s">
        <v>42</v>
      </c>
      <c r="H6" s="10" t="s">
        <v>50</v>
      </c>
      <c r="I6" s="10" t="s">
        <v>51</v>
      </c>
      <c r="J6" s="14" t="s">
        <v>52</v>
      </c>
    </row>
    <row r="7" spans="1:14" ht="15.75" x14ac:dyDescent="0.25">
      <c r="A7" s="7"/>
      <c r="B7" s="11"/>
      <c r="C7" s="14"/>
      <c r="D7" s="27" t="s">
        <v>33</v>
      </c>
      <c r="E7" s="13" t="s">
        <v>37</v>
      </c>
      <c r="F7" s="48" t="s">
        <v>38</v>
      </c>
      <c r="G7" s="14" t="s">
        <v>43</v>
      </c>
      <c r="H7" s="14" t="s">
        <v>53</v>
      </c>
      <c r="I7" s="14" t="s">
        <v>54</v>
      </c>
      <c r="J7" s="14" t="s">
        <v>55</v>
      </c>
      <c r="N7" s="71"/>
    </row>
    <row r="8" spans="1:14" ht="15.75" x14ac:dyDescent="0.25">
      <c r="A8" s="7"/>
      <c r="B8" s="11"/>
      <c r="C8" s="14"/>
      <c r="D8" s="28" t="s">
        <v>34</v>
      </c>
      <c r="E8" s="13" t="s">
        <v>39</v>
      </c>
      <c r="F8" s="48" t="s">
        <v>40</v>
      </c>
      <c r="G8" s="14" t="s">
        <v>44</v>
      </c>
      <c r="H8" s="14" t="s">
        <v>56</v>
      </c>
      <c r="I8" s="14" t="s">
        <v>56</v>
      </c>
      <c r="J8" s="14" t="s">
        <v>57</v>
      </c>
    </row>
    <row r="9" spans="1:14" ht="15.75" x14ac:dyDescent="0.25">
      <c r="A9" s="7"/>
      <c r="B9" s="54"/>
      <c r="C9" s="48"/>
      <c r="D9" s="17" t="s">
        <v>16</v>
      </c>
      <c r="E9" s="19" t="s">
        <v>45</v>
      </c>
      <c r="F9" s="19" t="s">
        <v>24</v>
      </c>
      <c r="G9" s="19" t="s">
        <v>46</v>
      </c>
      <c r="H9" s="19" t="s">
        <v>58</v>
      </c>
      <c r="I9" s="19" t="s">
        <v>59</v>
      </c>
      <c r="J9" s="19" t="s">
        <v>60</v>
      </c>
    </row>
    <row r="10" spans="1:14" ht="15.75" x14ac:dyDescent="0.25">
      <c r="A10" s="7"/>
      <c r="B10" s="31"/>
      <c r="C10" s="31"/>
      <c r="D10" s="40" t="s">
        <v>17</v>
      </c>
      <c r="E10" s="32"/>
      <c r="F10" s="32" t="s">
        <v>24</v>
      </c>
      <c r="G10" s="41"/>
      <c r="H10" s="41"/>
      <c r="I10" s="41"/>
      <c r="J10" s="18"/>
    </row>
    <row r="11" spans="1:14" ht="15.75" x14ac:dyDescent="0.25">
      <c r="A11" s="7"/>
      <c r="B11" s="23"/>
      <c r="C11" s="23"/>
      <c r="D11" s="26" t="s">
        <v>27</v>
      </c>
      <c r="E11" s="38"/>
      <c r="F11" s="38"/>
      <c r="G11" s="24"/>
      <c r="H11" s="24"/>
      <c r="I11" s="24"/>
      <c r="J11" s="46"/>
    </row>
    <row r="12" spans="1:14" ht="15.75" x14ac:dyDescent="0.25">
      <c r="A12" s="7"/>
      <c r="B12" s="23"/>
      <c r="C12" s="23"/>
      <c r="D12" s="59" t="s">
        <v>107</v>
      </c>
      <c r="E12" s="24" t="s">
        <v>109</v>
      </c>
      <c r="F12" s="24" t="s">
        <v>145</v>
      </c>
      <c r="G12" s="24" t="s">
        <v>114</v>
      </c>
      <c r="H12" s="24" t="s">
        <v>119</v>
      </c>
      <c r="I12" s="24" t="s">
        <v>120</v>
      </c>
      <c r="J12" s="46" t="s">
        <v>121</v>
      </c>
    </row>
    <row r="13" spans="1:14" ht="15.75" x14ac:dyDescent="0.25">
      <c r="A13" s="7"/>
      <c r="B13" s="23"/>
      <c r="C13" s="23"/>
      <c r="D13" s="25" t="str">
        <f>'[1]1'!D14</f>
        <v>Итого</v>
      </c>
      <c r="E13" s="38" t="s">
        <v>109</v>
      </c>
      <c r="F13" s="38" t="str">
        <f>'[1]1'!F14</f>
        <v>19,00</v>
      </c>
      <c r="G13" s="38" t="s">
        <v>114</v>
      </c>
      <c r="H13" s="38" t="s">
        <v>146</v>
      </c>
      <c r="I13" s="38" t="s">
        <v>120</v>
      </c>
      <c r="J13" s="47" t="s">
        <v>121</v>
      </c>
    </row>
    <row r="14" spans="1:14" ht="15.75" x14ac:dyDescent="0.25">
      <c r="A14" s="7"/>
      <c r="B14" s="23"/>
      <c r="C14" s="23"/>
      <c r="D14" s="26" t="s">
        <v>28</v>
      </c>
      <c r="E14" s="60"/>
      <c r="F14" s="38"/>
      <c r="G14" s="38"/>
      <c r="H14" s="38"/>
      <c r="I14" s="38"/>
      <c r="J14" s="47"/>
    </row>
    <row r="15" spans="1:14" ht="47.25" x14ac:dyDescent="0.25">
      <c r="A15" s="7"/>
      <c r="B15" s="23"/>
      <c r="C15" s="23">
        <v>40</v>
      </c>
      <c r="D15" s="61" t="s">
        <v>147</v>
      </c>
      <c r="E15" s="63" t="s">
        <v>149</v>
      </c>
      <c r="F15" s="24" t="s">
        <v>152</v>
      </c>
      <c r="G15" s="24" t="s">
        <v>154</v>
      </c>
      <c r="H15" s="24" t="s">
        <v>157</v>
      </c>
      <c r="I15" s="24" t="s">
        <v>158</v>
      </c>
      <c r="J15" s="46" t="s">
        <v>159</v>
      </c>
    </row>
    <row r="16" spans="1:14" ht="15.75" x14ac:dyDescent="0.25">
      <c r="A16" s="7"/>
      <c r="B16" s="23"/>
      <c r="C16" s="23">
        <v>977</v>
      </c>
      <c r="D16" s="61" t="s">
        <v>148</v>
      </c>
      <c r="E16" s="63" t="s">
        <v>150</v>
      </c>
      <c r="F16" s="24" t="s">
        <v>153</v>
      </c>
      <c r="G16" s="24" t="s">
        <v>155</v>
      </c>
      <c r="H16" s="24" t="s">
        <v>160</v>
      </c>
      <c r="I16" s="24" t="s">
        <v>51</v>
      </c>
      <c r="J16" s="46" t="s">
        <v>161</v>
      </c>
    </row>
    <row r="17" spans="1:10" ht="15.75" x14ac:dyDescent="0.25">
      <c r="A17" s="7"/>
      <c r="B17" s="23"/>
      <c r="C17" s="23"/>
      <c r="D17" s="62" t="s">
        <v>16</v>
      </c>
      <c r="E17" s="60" t="s">
        <v>151</v>
      </c>
      <c r="F17" s="38" t="s">
        <v>26</v>
      </c>
      <c r="G17" s="38" t="s">
        <v>156</v>
      </c>
      <c r="H17" s="38" t="s">
        <v>162</v>
      </c>
      <c r="I17" s="38" t="s">
        <v>158</v>
      </c>
      <c r="J17" s="47" t="s">
        <v>163</v>
      </c>
    </row>
    <row r="18" spans="1:10" ht="16.5" thickBot="1" x14ac:dyDescent="0.3">
      <c r="A18" s="20"/>
      <c r="B18" s="55"/>
      <c r="C18" s="23"/>
      <c r="D18" s="26" t="s">
        <v>20</v>
      </c>
      <c r="E18" s="24"/>
      <c r="F18" s="24"/>
      <c r="G18" s="24"/>
      <c r="H18" s="56"/>
      <c r="I18" s="56"/>
      <c r="J18" s="46"/>
    </row>
    <row r="19" spans="1:10" ht="15.75" x14ac:dyDescent="0.25">
      <c r="A19" s="7"/>
      <c r="B19" s="23"/>
      <c r="C19" s="43">
        <f>C5</f>
        <v>199</v>
      </c>
      <c r="D19" s="75" t="str">
        <f>D5</f>
        <v>Омлет натуральный (яйцо, молоко, масло сливочное, соль йод)</v>
      </c>
      <c r="E19" s="24" t="s">
        <v>61</v>
      </c>
      <c r="F19" s="24" t="s">
        <v>62</v>
      </c>
      <c r="G19" s="24" t="s">
        <v>67</v>
      </c>
      <c r="H19" s="24" t="s">
        <v>72</v>
      </c>
      <c r="I19" s="24" t="s">
        <v>73</v>
      </c>
      <c r="J19" s="46" t="s">
        <v>74</v>
      </c>
    </row>
    <row r="20" spans="1:10" ht="15.75" x14ac:dyDescent="0.25">
      <c r="A20" s="7"/>
      <c r="B20" s="23"/>
      <c r="C20" s="48" t="str">
        <f>C6</f>
        <v>431</v>
      </c>
      <c r="D20" s="57" t="str">
        <f>D6</f>
        <v>Чай с лимоном (чай, сахар, лимон)</v>
      </c>
      <c r="E20" s="24" t="s">
        <v>35</v>
      </c>
      <c r="F20" s="24" t="s">
        <v>36</v>
      </c>
      <c r="G20" s="24" t="s">
        <v>42</v>
      </c>
      <c r="H20" s="24" t="s">
        <v>50</v>
      </c>
      <c r="I20" s="24" t="s">
        <v>51</v>
      </c>
      <c r="J20" s="46" t="s">
        <v>52</v>
      </c>
    </row>
    <row r="21" spans="1:10" ht="15.75" x14ac:dyDescent="0.25">
      <c r="A21" s="22"/>
      <c r="B21" s="54"/>
      <c r="C21" s="48"/>
      <c r="D21" s="27" t="str">
        <f>D7</f>
        <v>Хлеб пшеничный йодированный</v>
      </c>
      <c r="E21" s="58" t="s">
        <v>63</v>
      </c>
      <c r="F21" s="46" t="s">
        <v>64</v>
      </c>
      <c r="G21" s="46" t="s">
        <v>68</v>
      </c>
      <c r="H21" s="24" t="s">
        <v>75</v>
      </c>
      <c r="I21" s="24" t="s">
        <v>76</v>
      </c>
      <c r="J21" s="46" t="s">
        <v>77</v>
      </c>
    </row>
    <row r="22" spans="1:10" ht="15.75" x14ac:dyDescent="0.25">
      <c r="A22" s="22"/>
      <c r="B22" s="54"/>
      <c r="C22" s="43"/>
      <c r="D22" s="27" t="str">
        <f>D8</f>
        <v>Яблоко свежее</v>
      </c>
      <c r="E22" s="58" t="s">
        <v>65</v>
      </c>
      <c r="F22" s="46" t="s">
        <v>66</v>
      </c>
      <c r="G22" s="46" t="s">
        <v>69</v>
      </c>
      <c r="H22" s="24" t="s">
        <v>78</v>
      </c>
      <c r="I22" s="24" t="s">
        <v>78</v>
      </c>
      <c r="J22" s="46" t="s">
        <v>79</v>
      </c>
    </row>
    <row r="23" spans="1:10" ht="16.5" thickBot="1" x14ac:dyDescent="0.3">
      <c r="A23" s="22"/>
      <c r="B23" s="21"/>
      <c r="C23" s="69"/>
      <c r="D23" s="40" t="s">
        <v>16</v>
      </c>
      <c r="E23" s="19" t="s">
        <v>71</v>
      </c>
      <c r="F23" s="19" t="s">
        <v>18</v>
      </c>
      <c r="G23" s="19" t="s">
        <v>70</v>
      </c>
      <c r="H23" s="32" t="s">
        <v>80</v>
      </c>
      <c r="I23" s="32" t="s">
        <v>81</v>
      </c>
      <c r="J23" s="19" t="s">
        <v>82</v>
      </c>
    </row>
    <row r="24" spans="1:10" ht="15.75" x14ac:dyDescent="0.25">
      <c r="A24" s="22"/>
      <c r="B24" s="70"/>
      <c r="C24" s="31"/>
      <c r="D24" s="40" t="s">
        <v>17</v>
      </c>
      <c r="E24" s="18"/>
      <c r="F24" s="19" t="s">
        <v>18</v>
      </c>
      <c r="G24" s="19"/>
      <c r="H24" s="32"/>
      <c r="I24" s="32"/>
      <c r="J24" s="19"/>
    </row>
    <row r="25" spans="1:10" ht="15.75" x14ac:dyDescent="0.25">
      <c r="A25" s="22"/>
      <c r="B25" s="54"/>
      <c r="C25" s="23"/>
      <c r="D25" s="26" t="s">
        <v>21</v>
      </c>
      <c r="E25" s="46"/>
      <c r="F25" s="46"/>
      <c r="G25" s="46"/>
      <c r="H25" s="24"/>
      <c r="I25" s="24"/>
      <c r="J25" s="46"/>
    </row>
    <row r="26" spans="1:10" ht="78.75" x14ac:dyDescent="0.25">
      <c r="A26" s="22"/>
      <c r="B26" s="54"/>
      <c r="C26" s="23">
        <v>157</v>
      </c>
      <c r="D26" s="78" t="s">
        <v>83</v>
      </c>
      <c r="E26" s="46" t="s">
        <v>61</v>
      </c>
      <c r="F26" s="46" t="s">
        <v>84</v>
      </c>
      <c r="G26" s="46" t="s">
        <v>85</v>
      </c>
      <c r="H26" s="24" t="s">
        <v>86</v>
      </c>
      <c r="I26" s="24" t="s">
        <v>87</v>
      </c>
      <c r="J26" s="46" t="s">
        <v>88</v>
      </c>
    </row>
    <row r="27" spans="1:10" ht="63" x14ac:dyDescent="0.25">
      <c r="A27" s="22"/>
      <c r="B27" s="31"/>
      <c r="C27" s="23">
        <v>995</v>
      </c>
      <c r="D27" s="78" t="s">
        <v>89</v>
      </c>
      <c r="E27" s="46" t="s">
        <v>90</v>
      </c>
      <c r="F27" s="46" t="s">
        <v>91</v>
      </c>
      <c r="G27" s="46" t="s">
        <v>92</v>
      </c>
      <c r="H27" s="24" t="s">
        <v>93</v>
      </c>
      <c r="I27" s="24" t="s">
        <v>94</v>
      </c>
      <c r="J27" s="46" t="s">
        <v>95</v>
      </c>
    </row>
    <row r="28" spans="1:10" ht="31.5" x14ac:dyDescent="0.25">
      <c r="A28" s="22"/>
      <c r="B28" s="23"/>
      <c r="C28" s="23">
        <v>371</v>
      </c>
      <c r="D28" s="76" t="s">
        <v>96</v>
      </c>
      <c r="E28" s="46" t="s">
        <v>97</v>
      </c>
      <c r="F28" s="46" t="s">
        <v>98</v>
      </c>
      <c r="G28" s="46" t="s">
        <v>99</v>
      </c>
      <c r="H28" s="24" t="s">
        <v>100</v>
      </c>
      <c r="I28" s="24" t="s">
        <v>101</v>
      </c>
      <c r="J28" s="46" t="s">
        <v>102</v>
      </c>
    </row>
    <row r="29" spans="1:10" ht="15.75" x14ac:dyDescent="0.25">
      <c r="A29" s="22"/>
      <c r="B29" s="23"/>
      <c r="C29" s="23">
        <v>603</v>
      </c>
      <c r="D29" s="77" t="s">
        <v>103</v>
      </c>
      <c r="E29" s="24" t="s">
        <v>61</v>
      </c>
      <c r="F29" s="24" t="s">
        <v>104</v>
      </c>
      <c r="G29" s="24" t="s">
        <v>105</v>
      </c>
      <c r="H29" s="24" t="s">
        <v>51</v>
      </c>
      <c r="I29" s="24" t="s">
        <v>51</v>
      </c>
      <c r="J29" s="24" t="s">
        <v>106</v>
      </c>
    </row>
    <row r="30" spans="1:10" ht="15.75" x14ac:dyDescent="0.25">
      <c r="A30" s="22"/>
      <c r="B30" s="23"/>
      <c r="C30" s="23"/>
      <c r="D30" s="77" t="s">
        <v>33</v>
      </c>
      <c r="E30" s="24" t="s">
        <v>108</v>
      </c>
      <c r="F30" s="24" t="s">
        <v>111</v>
      </c>
      <c r="G30" s="24" t="s">
        <v>113</v>
      </c>
      <c r="H30" s="24" t="s">
        <v>116</v>
      </c>
      <c r="I30" s="24" t="s">
        <v>117</v>
      </c>
      <c r="J30" s="24" t="s">
        <v>118</v>
      </c>
    </row>
    <row r="31" spans="1:10" ht="15.75" x14ac:dyDescent="0.25">
      <c r="A31" s="22"/>
      <c r="B31" s="23"/>
      <c r="C31" s="23"/>
      <c r="D31" s="79" t="s">
        <v>107</v>
      </c>
      <c r="E31" s="24" t="s">
        <v>109</v>
      </c>
      <c r="F31" s="24" t="s">
        <v>112</v>
      </c>
      <c r="G31" s="24" t="s">
        <v>114</v>
      </c>
      <c r="H31" s="24" t="s">
        <v>119</v>
      </c>
      <c r="I31" s="24" t="s">
        <v>120</v>
      </c>
      <c r="J31" s="24" t="s">
        <v>121</v>
      </c>
    </row>
    <row r="32" spans="1:10" ht="15.75" x14ac:dyDescent="0.25">
      <c r="A32" s="22"/>
      <c r="B32" s="31"/>
      <c r="C32" s="23"/>
      <c r="D32" s="29" t="s">
        <v>16</v>
      </c>
      <c r="E32" s="47" t="s">
        <v>110</v>
      </c>
      <c r="F32" s="47" t="s">
        <v>23</v>
      </c>
      <c r="G32" s="47" t="s">
        <v>115</v>
      </c>
      <c r="H32" s="38" t="s">
        <v>122</v>
      </c>
      <c r="I32" s="38" t="s">
        <v>123</v>
      </c>
      <c r="J32" s="47" t="s">
        <v>124</v>
      </c>
    </row>
    <row r="33" spans="1:10" ht="16.5" thickBot="1" x14ac:dyDescent="0.3">
      <c r="A33" s="22"/>
      <c r="B33" s="23"/>
      <c r="C33" s="23"/>
      <c r="D33" s="30" t="s">
        <v>17</v>
      </c>
      <c r="E33" s="46"/>
      <c r="F33" s="47" t="s">
        <v>23</v>
      </c>
      <c r="G33" s="46"/>
      <c r="H33" s="24"/>
      <c r="I33" s="24"/>
      <c r="J33" s="46"/>
    </row>
    <row r="34" spans="1:10" ht="15.75" x14ac:dyDescent="0.25">
      <c r="A34" s="22"/>
      <c r="B34" s="23"/>
      <c r="C34" s="23"/>
      <c r="D34" s="26" t="s">
        <v>29</v>
      </c>
      <c r="E34" s="46"/>
      <c r="F34" s="47"/>
      <c r="G34" s="46"/>
      <c r="H34" s="24"/>
      <c r="I34" s="24"/>
      <c r="J34" s="46"/>
    </row>
    <row r="35" spans="1:10" ht="78.75" x14ac:dyDescent="0.25">
      <c r="A35" s="22"/>
      <c r="B35" s="23"/>
      <c r="C35" s="23">
        <f t="shared" ref="C35:D40" si="0">C26</f>
        <v>157</v>
      </c>
      <c r="D35" s="83" t="str">
        <f>$D$26</f>
        <v>Суп картофельный с бобовыми с фрикадельками и гренками (фрикадельки мясные, картофель, горох, морковь, лук репчатый, соль йод, масло раст, гренки)10/180/10</v>
      </c>
      <c r="E35" s="78" t="s">
        <v>125</v>
      </c>
      <c r="F35" s="46" t="s">
        <v>126</v>
      </c>
      <c r="G35" s="46" t="s">
        <v>132</v>
      </c>
      <c r="H35" s="24" t="s">
        <v>136</v>
      </c>
      <c r="I35" s="24" t="s">
        <v>137</v>
      </c>
      <c r="J35" s="46" t="s">
        <v>138</v>
      </c>
    </row>
    <row r="36" spans="1:10" ht="15.75" x14ac:dyDescent="0.25">
      <c r="A36" s="22"/>
      <c r="B36" s="23"/>
      <c r="C36" s="23">
        <f t="shared" si="0"/>
        <v>995</v>
      </c>
      <c r="D36" s="59" t="str">
        <f t="shared" si="0"/>
        <v>Террин из горбуши с соусом белым (горбуша, молоко, яйцо, масло сливочное, соль йод, соус белый осн) 90/20</v>
      </c>
      <c r="E36" s="46" t="s">
        <v>90</v>
      </c>
      <c r="F36" s="46" t="s">
        <v>91</v>
      </c>
      <c r="G36" s="46" t="s">
        <v>92</v>
      </c>
      <c r="H36" s="24" t="s">
        <v>93</v>
      </c>
      <c r="I36" s="24" t="s">
        <v>94</v>
      </c>
      <c r="J36" s="46" t="s">
        <v>95</v>
      </c>
    </row>
    <row r="37" spans="1:10" ht="15.75" x14ac:dyDescent="0.25">
      <c r="A37" s="22"/>
      <c r="B37" s="23"/>
      <c r="C37" s="23">
        <f t="shared" si="0"/>
        <v>371</v>
      </c>
      <c r="D37" s="59" t="str">
        <f t="shared" si="0"/>
        <v>Пюре картофельное (картофель, молоко, масло сливочное, соль йод)</v>
      </c>
      <c r="E37" s="46" t="s">
        <v>127</v>
      </c>
      <c r="F37" s="46" t="s">
        <v>128</v>
      </c>
      <c r="G37" s="46" t="s">
        <v>133</v>
      </c>
      <c r="H37" s="24" t="s">
        <v>139</v>
      </c>
      <c r="I37" s="24" t="s">
        <v>140</v>
      </c>
      <c r="J37" s="46" t="s">
        <v>141</v>
      </c>
    </row>
    <row r="38" spans="1:10" ht="15.75" x14ac:dyDescent="0.25">
      <c r="A38" s="22"/>
      <c r="B38" s="23"/>
      <c r="C38" s="23">
        <f t="shared" si="0"/>
        <v>603</v>
      </c>
      <c r="D38" s="59" t="str">
        <f t="shared" si="0"/>
        <v>Чай ссахаром (чай, сахар)</v>
      </c>
      <c r="E38" s="46" t="s">
        <v>61</v>
      </c>
      <c r="F38" s="46" t="s">
        <v>104</v>
      </c>
      <c r="G38" s="46" t="s">
        <v>105</v>
      </c>
      <c r="H38" s="24" t="s">
        <v>51</v>
      </c>
      <c r="I38" s="24" t="s">
        <v>51</v>
      </c>
      <c r="J38" s="46" t="s">
        <v>106</v>
      </c>
    </row>
    <row r="39" spans="1:10" ht="15.75" x14ac:dyDescent="0.25">
      <c r="A39" s="22"/>
      <c r="B39" s="23"/>
      <c r="C39" s="23"/>
      <c r="D39" s="59" t="str">
        <f t="shared" si="0"/>
        <v>Хлеб пшеничный йодированный</v>
      </c>
      <c r="E39" s="46" t="s">
        <v>129</v>
      </c>
      <c r="F39" s="46" t="s">
        <v>131</v>
      </c>
      <c r="G39" s="46" t="s">
        <v>134</v>
      </c>
      <c r="H39" s="24" t="s">
        <v>75</v>
      </c>
      <c r="I39" s="24" t="s">
        <v>76</v>
      </c>
      <c r="J39" s="46" t="s">
        <v>77</v>
      </c>
    </row>
    <row r="40" spans="1:10" ht="15.75" x14ac:dyDescent="0.25">
      <c r="A40" s="22"/>
      <c r="B40" s="23"/>
      <c r="C40" s="23"/>
      <c r="D40" s="59" t="str">
        <f t="shared" si="0"/>
        <v>Рогалик сахарный (конд цех)</v>
      </c>
      <c r="E40" s="46" t="s">
        <v>109</v>
      </c>
      <c r="F40" s="46" t="s">
        <v>112</v>
      </c>
      <c r="G40" s="46" t="s">
        <v>114</v>
      </c>
      <c r="H40" s="24" t="s">
        <v>119</v>
      </c>
      <c r="I40" s="24" t="s">
        <v>120</v>
      </c>
      <c r="J40" s="46" t="s">
        <v>121</v>
      </c>
    </row>
    <row r="41" spans="1:10" ht="15.75" x14ac:dyDescent="0.25">
      <c r="A41" s="22"/>
      <c r="B41" s="23"/>
      <c r="C41" s="23"/>
      <c r="D41" s="29" t="s">
        <v>16</v>
      </c>
      <c r="E41" s="19" t="s">
        <v>130</v>
      </c>
      <c r="F41" s="19" t="s">
        <v>25</v>
      </c>
      <c r="G41" s="19" t="s">
        <v>135</v>
      </c>
      <c r="H41" s="32" t="s">
        <v>142</v>
      </c>
      <c r="I41" s="32" t="s">
        <v>143</v>
      </c>
      <c r="J41" s="19" t="s">
        <v>144</v>
      </c>
    </row>
    <row r="42" spans="1:10" ht="15.75" x14ac:dyDescent="0.25">
      <c r="A42" s="22"/>
      <c r="B42" s="23"/>
      <c r="C42" s="23"/>
      <c r="D42" s="29" t="str">
        <f t="shared" ref="D42" si="1">D52</f>
        <v>Льготное питание</v>
      </c>
      <c r="E42" s="18"/>
      <c r="F42" s="19" t="s">
        <v>25</v>
      </c>
      <c r="G42" s="19"/>
      <c r="H42" s="32"/>
      <c r="I42" s="32"/>
      <c r="J42" s="19"/>
    </row>
    <row r="43" spans="1:10" ht="15.75" x14ac:dyDescent="0.25">
      <c r="A43" s="22"/>
      <c r="B43" s="23"/>
      <c r="C43" s="23"/>
      <c r="D43" s="25"/>
      <c r="E43" s="46"/>
      <c r="F43" s="47"/>
      <c r="G43" s="46"/>
      <c r="H43" s="24"/>
      <c r="I43" s="24"/>
      <c r="J43" s="46"/>
    </row>
    <row r="44" spans="1:10" ht="16.5" thickBot="1" x14ac:dyDescent="0.3">
      <c r="A44" s="22"/>
      <c r="B44" s="55"/>
      <c r="C44" s="23"/>
      <c r="D44" s="26" t="s">
        <v>22</v>
      </c>
      <c r="E44" s="46"/>
      <c r="F44" s="46"/>
      <c r="G44" s="46"/>
      <c r="H44" s="24"/>
      <c r="I44" s="24"/>
      <c r="J44" s="46"/>
    </row>
    <row r="45" spans="1:10" ht="15.75" x14ac:dyDescent="0.25">
      <c r="A45" s="7" t="s">
        <v>11</v>
      </c>
      <c r="B45" s="54"/>
      <c r="C45" s="12">
        <f t="shared" ref="C45:J51" si="2">C35</f>
        <v>157</v>
      </c>
      <c r="D45" s="27" t="str">
        <f t="shared" si="2"/>
        <v>Суп картофельный с бобовыми с фрикадельками и гренками (фрикадельки мясные, картофель, горох, морковь, лук репчатый, соль йод, масло раст, гренки)10/180/10</v>
      </c>
      <c r="E45" s="44" t="str">
        <f t="shared" si="2"/>
        <v>260</v>
      </c>
      <c r="F45" s="53" t="str">
        <f t="shared" si="2"/>
        <v>23,33</v>
      </c>
      <c r="G45" s="45" t="str">
        <f t="shared" si="2"/>
        <v>241,31</v>
      </c>
      <c r="H45" s="16" t="str">
        <f t="shared" si="2"/>
        <v>10,94</v>
      </c>
      <c r="I45" s="16" t="str">
        <f t="shared" si="2"/>
        <v>11,98</v>
      </c>
      <c r="J45" s="16" t="str">
        <f t="shared" si="2"/>
        <v>22,44</v>
      </c>
    </row>
    <row r="46" spans="1:10" ht="15.75" x14ac:dyDescent="0.25">
      <c r="A46" s="7"/>
      <c r="B46" s="11"/>
      <c r="C46" s="12">
        <f t="shared" si="2"/>
        <v>995</v>
      </c>
      <c r="D46" s="27" t="str">
        <f t="shared" si="2"/>
        <v>Террин из горбуши с соусом белым (горбуша, молоко, яйцо, масло сливочное, соль йод, соус белый осн) 90/20</v>
      </c>
      <c r="E46" s="13" t="str">
        <f t="shared" si="2"/>
        <v>110</v>
      </c>
      <c r="F46" s="46" t="str">
        <f t="shared" si="2"/>
        <v>41,98</v>
      </c>
      <c r="G46" s="14" t="str">
        <f t="shared" si="2"/>
        <v>120,60</v>
      </c>
      <c r="H46" s="14" t="str">
        <f t="shared" si="2"/>
        <v>12,07</v>
      </c>
      <c r="I46" s="14" t="str">
        <f t="shared" si="2"/>
        <v>7,03</v>
      </c>
      <c r="J46" s="14" t="str">
        <f t="shared" si="2"/>
        <v>2,27</v>
      </c>
    </row>
    <row r="47" spans="1:10" ht="15.75" x14ac:dyDescent="0.25">
      <c r="A47" s="7"/>
      <c r="B47" s="11"/>
      <c r="C47" s="6">
        <f t="shared" si="2"/>
        <v>371</v>
      </c>
      <c r="D47" s="12" t="str">
        <f t="shared" si="2"/>
        <v>Пюре картофельное (картофель, молоко, масло сливочное, соль йод)</v>
      </c>
      <c r="E47" s="13" t="str">
        <f t="shared" si="2"/>
        <v>190</v>
      </c>
      <c r="F47" s="46" t="str">
        <f t="shared" si="2"/>
        <v>28,17</v>
      </c>
      <c r="G47" s="14" t="str">
        <f t="shared" si="2"/>
        <v>168,45</v>
      </c>
      <c r="H47" s="14" t="str">
        <f t="shared" si="2"/>
        <v>3,91</v>
      </c>
      <c r="I47" s="14" t="str">
        <f t="shared" si="2"/>
        <v>5,66</v>
      </c>
      <c r="J47" s="14" t="str">
        <f t="shared" si="2"/>
        <v>25,46</v>
      </c>
    </row>
    <row r="48" spans="1:10" ht="15.75" x14ac:dyDescent="0.25">
      <c r="A48" s="7"/>
      <c r="B48" s="11"/>
      <c r="C48" s="6">
        <f t="shared" si="2"/>
        <v>603</v>
      </c>
      <c r="D48" s="12" t="str">
        <f t="shared" si="2"/>
        <v>Чай ссахаром (чай, сахар)</v>
      </c>
      <c r="E48" s="13" t="str">
        <f t="shared" si="2"/>
        <v>200</v>
      </c>
      <c r="F48" s="46" t="str">
        <f t="shared" si="2"/>
        <v>1,63</v>
      </c>
      <c r="G48" s="14" t="str">
        <f t="shared" si="2"/>
        <v>36,32</v>
      </c>
      <c r="H48" s="14" t="str">
        <f t="shared" si="2"/>
        <v>0</v>
      </c>
      <c r="I48" s="14" t="str">
        <f t="shared" si="2"/>
        <v>0</v>
      </c>
      <c r="J48" s="14" t="str">
        <f t="shared" si="2"/>
        <v>9,08</v>
      </c>
    </row>
    <row r="49" spans="1:10" ht="15.75" x14ac:dyDescent="0.25">
      <c r="A49" s="7"/>
      <c r="B49" s="11"/>
      <c r="C49" s="6"/>
      <c r="D49" s="12" t="str">
        <f t="shared" si="2"/>
        <v>Хлеб пшеничный йодированный</v>
      </c>
      <c r="E49" s="13" t="str">
        <f t="shared" si="2"/>
        <v>30</v>
      </c>
      <c r="F49" s="46" t="str">
        <f t="shared" si="2"/>
        <v>2,49</v>
      </c>
      <c r="G49" s="14" t="str">
        <f t="shared" si="2"/>
        <v>72,90</v>
      </c>
      <c r="H49" s="14" t="str">
        <f t="shared" si="2"/>
        <v>2,25</v>
      </c>
      <c r="I49" s="14" t="str">
        <f t="shared" si="2"/>
        <v>0,30</v>
      </c>
      <c r="J49" s="14" t="str">
        <f t="shared" si="2"/>
        <v>15,30</v>
      </c>
    </row>
    <row r="50" spans="1:10" ht="15.75" x14ac:dyDescent="0.25">
      <c r="A50" s="7"/>
      <c r="B50" s="11"/>
      <c r="C50" s="12"/>
      <c r="D50" s="28" t="str">
        <f t="shared" si="2"/>
        <v>Рогалик сахарный (конд цех)</v>
      </c>
      <c r="E50" s="15" t="str">
        <f t="shared" si="2"/>
        <v>50</v>
      </c>
      <c r="F50" s="46" t="str">
        <f t="shared" si="2"/>
        <v>22,40</v>
      </c>
      <c r="G50" s="14" t="str">
        <f t="shared" si="2"/>
        <v>224,00</v>
      </c>
      <c r="H50" s="14" t="str">
        <f t="shared" si="2"/>
        <v>3,50</v>
      </c>
      <c r="I50" s="14" t="str">
        <f t="shared" si="2"/>
        <v>10,00</v>
      </c>
      <c r="J50" s="14" t="str">
        <f t="shared" si="2"/>
        <v>30,00</v>
      </c>
    </row>
    <row r="51" spans="1:10" ht="15.75" x14ac:dyDescent="0.25">
      <c r="A51" s="7"/>
      <c r="B51" s="31"/>
      <c r="C51" s="31">
        <f t="shared" si="2"/>
        <v>0</v>
      </c>
      <c r="D51" s="29" t="str">
        <f t="shared" si="2"/>
        <v>Итого</v>
      </c>
      <c r="E51" s="32" t="str">
        <f t="shared" si="2"/>
        <v>840</v>
      </c>
      <c r="F51" s="32" t="str">
        <f t="shared" si="2"/>
        <v>120,00</v>
      </c>
      <c r="G51" s="32" t="str">
        <f t="shared" si="2"/>
        <v>863,58</v>
      </c>
      <c r="H51" s="32" t="str">
        <f t="shared" si="2"/>
        <v>32,67</v>
      </c>
      <c r="I51" s="32" t="str">
        <f t="shared" si="2"/>
        <v>34,97</v>
      </c>
      <c r="J51" s="33" t="str">
        <f t="shared" si="2"/>
        <v>104,55</v>
      </c>
    </row>
    <row r="52" spans="1:10" ht="16.5" thickBot="1" x14ac:dyDescent="0.3">
      <c r="A52" s="20"/>
      <c r="B52" s="21"/>
      <c r="C52" s="21"/>
      <c r="D52" s="30" t="s">
        <v>17</v>
      </c>
      <c r="E52" s="34"/>
      <c r="F52" s="35">
        <v>120</v>
      </c>
      <c r="G52" s="36"/>
      <c r="H52" s="36"/>
      <c r="I52" s="36"/>
      <c r="J52" s="3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2024-02-28T03:13:34Z</dcterms:modified>
</cp:coreProperties>
</file>