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E16D391C-9C6E-4F4F-9518-E89B7D8D0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C46" i="1"/>
  <c r="D46" i="1"/>
  <c r="C47" i="1"/>
  <c r="D47" i="1"/>
  <c r="C48" i="1"/>
  <c r="D48" i="1"/>
  <c r="C49" i="1"/>
  <c r="D49" i="1"/>
  <c r="D50" i="1"/>
  <c r="D51" i="1"/>
  <c r="C36" i="1"/>
  <c r="D36" i="1"/>
  <c r="C37" i="1"/>
  <c r="D37" i="1"/>
  <c r="C38" i="1"/>
  <c r="D38" i="1"/>
  <c r="C39" i="1"/>
  <c r="D39" i="1"/>
  <c r="D40" i="1"/>
  <c r="D41" i="1"/>
  <c r="C20" i="1"/>
  <c r="D20" i="1"/>
  <c r="C21" i="1"/>
  <c r="D21" i="1"/>
  <c r="C22" i="1"/>
  <c r="D22" i="1"/>
  <c r="D23" i="1"/>
  <c r="D33" i="1"/>
  <c r="D34" i="1"/>
  <c r="D52" i="1"/>
  <c r="D13" i="1"/>
  <c r="F13" i="1"/>
  <c r="D43" i="1"/>
</calcChain>
</file>

<file path=xl/sharedStrings.xml><?xml version="1.0" encoding="utf-8"?>
<sst xmlns="http://schemas.openxmlformats.org/spreadsheetml/2006/main" count="227" uniqueCount="177">
  <si>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</si>
  <si>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</si>
  <si>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</si>
  <si>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</si>
  <si>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</si>
  <si>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</si>
  <si>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</si>
  <si>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</si>
  <si>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</si>
  <si>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</si>
  <si>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</si>
  <si>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</si>
  <si>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</si>
  <si>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</si>
  <si>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</si>
  <si>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</si>
  <si>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</si>
  <si>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</si>
  <si>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</si>
  <si>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</si>
  <si>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</si>
  <si>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</si>
  <si>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</si>
  <si>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</si>
  <si>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</si>
  <si>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</si>
  <si>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</si>
  <si>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</si>
  <si>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</si>
  <si>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</si>
  <si>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</si>
  <si>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>0</t>
  </si>
  <si>
    <t>200</t>
  </si>
  <si>
    <t>6,02</t>
  </si>
  <si>
    <t>Хлеб пшеничный йодированный</t>
  </si>
  <si>
    <t>110</t>
  </si>
  <si>
    <t>9,28</t>
  </si>
  <si>
    <t>250</t>
  </si>
  <si>
    <t>Каша молочная манная (жидкая) 100% с маслом (крупа манная, молоко, сахар, соль йод., масло сливочное)</t>
  </si>
  <si>
    <t>243,01</t>
  </si>
  <si>
    <t>7,41</t>
  </si>
  <si>
    <t>8,35</t>
  </si>
  <si>
    <t>34,55</t>
  </si>
  <si>
    <t>Запеканка с творогом со сгущенным молоком (творог 9%, сахар-песок, купа манная, яйцо, масло сливочное, сухари паниров, сметана, ванилин, сгущенное молоко)80/30</t>
  </si>
  <si>
    <t>342</t>
  </si>
  <si>
    <t>46,87</t>
  </si>
  <si>
    <t>229,86</t>
  </si>
  <si>
    <t>19,18</t>
  </si>
  <si>
    <t>7,20</t>
  </si>
  <si>
    <t>22,09</t>
  </si>
  <si>
    <t>Кофейный напиток злаковый(кофейный напиток, молоко, сахар)</t>
  </si>
  <si>
    <t>1066</t>
  </si>
  <si>
    <t>9,80</t>
  </si>
  <si>
    <t>66,65</t>
  </si>
  <si>
    <t>1,51</t>
  </si>
  <si>
    <t>1,13</t>
  </si>
  <si>
    <t>12,61</t>
  </si>
  <si>
    <t>21</t>
  </si>
  <si>
    <t>526</t>
  </si>
  <si>
    <t>1,74</t>
  </si>
  <si>
    <t>51,03</t>
  </si>
  <si>
    <t>1,58</t>
  </si>
  <si>
    <t>0,21</t>
  </si>
  <si>
    <t>10,71</t>
  </si>
  <si>
    <t>590,55</t>
  </si>
  <si>
    <t>29,68</t>
  </si>
  <si>
    <t>16,89</t>
  </si>
  <si>
    <t>79,96</t>
  </si>
  <si>
    <t>Мандарин</t>
  </si>
  <si>
    <t>102</t>
  </si>
  <si>
    <t>35,70</t>
  </si>
  <si>
    <t>0,82</t>
  </si>
  <si>
    <t>0,20</t>
  </si>
  <si>
    <t>7,65</t>
  </si>
  <si>
    <t>Сочни с творогом (мука пшеничная в/с, яйцо, сахар-песок, масло сливочное, сода, соль йод, сметана, масло подсол)</t>
  </si>
  <si>
    <t>75</t>
  </si>
  <si>
    <t>25,71</t>
  </si>
  <si>
    <t>238,17</t>
  </si>
  <si>
    <t>8,51</t>
  </si>
  <si>
    <t>9,79</t>
  </si>
  <si>
    <t>29,00</t>
  </si>
  <si>
    <t>Чай с молоком (чай, молоко)</t>
  </si>
  <si>
    <t>Пюре фруктовое (1шт)</t>
  </si>
  <si>
    <t>125</t>
  </si>
  <si>
    <t>400</t>
  </si>
  <si>
    <t>6,37</t>
  </si>
  <si>
    <t>22,92</t>
  </si>
  <si>
    <t>26,69</t>
  </si>
  <si>
    <t>319,86</t>
  </si>
  <si>
    <t>1,36</t>
  </si>
  <si>
    <t>9,87</t>
  </si>
  <si>
    <t>1,41</t>
  </si>
  <si>
    <t>11,2</t>
  </si>
  <si>
    <t>2,14</t>
  </si>
  <si>
    <t>13,75</t>
  </si>
  <si>
    <t>44,89</t>
  </si>
  <si>
    <t>217</t>
  </si>
  <si>
    <t>30,75</t>
  </si>
  <si>
    <t>31</t>
  </si>
  <si>
    <t>2,58</t>
  </si>
  <si>
    <t>558</t>
  </si>
  <si>
    <t>270,42</t>
  </si>
  <si>
    <t>75,33</t>
  </si>
  <si>
    <t>642,26</t>
  </si>
  <si>
    <t>8,25</t>
  </si>
  <si>
    <t>9,30</t>
  </si>
  <si>
    <t>38,44</t>
  </si>
  <si>
    <t>2,33</t>
  </si>
  <si>
    <t>31,27</t>
  </si>
  <si>
    <t>0,31</t>
  </si>
  <si>
    <t>17,94</t>
  </si>
  <si>
    <t>15,81</t>
  </si>
  <si>
    <t>88,95</t>
  </si>
  <si>
    <t>Суп картофельный с бобовыми и гренками (картофель, горох, морковь, лук репчатый., соль йод, масло раст, гренка)200/10</t>
  </si>
  <si>
    <t xml:space="preserve">Гуляш мясной (говядина, лук репчатый, мука, приправа универсальная, томатная паста, масло подс) </t>
  </si>
  <si>
    <t>Макаронные изделия отварные ( макаронные изделия, масло сливочное, соль йод)</t>
  </si>
  <si>
    <t>Компот из кураги с витамином С (курага, сахар-песок, витамин С)</t>
  </si>
  <si>
    <t>210</t>
  </si>
  <si>
    <t>8,16</t>
  </si>
  <si>
    <t>50/50</t>
  </si>
  <si>
    <t>58,01</t>
  </si>
  <si>
    <t>160</t>
  </si>
  <si>
    <t>5,50</t>
  </si>
  <si>
    <t>115</t>
  </si>
  <si>
    <t>21,47</t>
  </si>
  <si>
    <t>816</t>
  </si>
  <si>
    <t>149,42</t>
  </si>
  <si>
    <t>173,43</t>
  </si>
  <si>
    <t>197,81</t>
  </si>
  <si>
    <t>77,94</t>
  </si>
  <si>
    <t>40,25</t>
  </si>
  <si>
    <t>714,18</t>
  </si>
  <si>
    <t>5,06</t>
  </si>
  <si>
    <t>5,49</t>
  </si>
  <si>
    <t>19,94</t>
  </si>
  <si>
    <t>11,70</t>
  </si>
  <si>
    <t>12,47</t>
  </si>
  <si>
    <t>3,59</t>
  </si>
  <si>
    <t>5,78</t>
  </si>
  <si>
    <t>4,33</t>
  </si>
  <si>
    <t>33,92</t>
  </si>
  <si>
    <t>0,99</t>
  </si>
  <si>
    <t>0,06</t>
  </si>
  <si>
    <t>18,36</t>
  </si>
  <si>
    <t>0,92</t>
  </si>
  <si>
    <t>0,23</t>
  </si>
  <si>
    <t>8,63</t>
  </si>
  <si>
    <t>26,78</t>
  </si>
  <si>
    <t>22,89</t>
  </si>
  <si>
    <t>100,25</t>
  </si>
  <si>
    <t>9,63</t>
  </si>
  <si>
    <t>60/60</t>
  </si>
  <si>
    <t>69,64</t>
  </si>
  <si>
    <t>190</t>
  </si>
  <si>
    <t>11,02</t>
  </si>
  <si>
    <t>33</t>
  </si>
  <si>
    <t>2,74</t>
  </si>
  <si>
    <t>908</t>
  </si>
  <si>
    <t>197,88</t>
  </si>
  <si>
    <t>228,12</t>
  </si>
  <si>
    <t>234,90</t>
  </si>
  <si>
    <t>80,19</t>
  </si>
  <si>
    <t>859,28</t>
  </si>
  <si>
    <t>76,54</t>
  </si>
  <si>
    <t>25,74</t>
  </si>
  <si>
    <t>14,04</t>
  </si>
  <si>
    <t>14,97</t>
  </si>
  <si>
    <t>4,31</t>
  </si>
  <si>
    <t>6,86</t>
  </si>
  <si>
    <t>5,15</t>
  </si>
  <si>
    <t>40,28</t>
  </si>
  <si>
    <t>2,48</t>
  </si>
  <si>
    <t>0,55</t>
  </si>
  <si>
    <t>16,83</t>
  </si>
  <si>
    <t>31,31</t>
  </si>
  <si>
    <t>97,28</t>
  </si>
  <si>
    <t>114,15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</si>
</sst>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3" borderId="13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28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0" t="s">
        <v>15</v>
      </c>
      <c r="C1" s="81"/>
      <c r="D1" s="82"/>
      <c r="E1" s="1" t="s">
        <v>12</v>
      </c>
      <c r="F1" s="47"/>
      <c r="G1" s="1"/>
      <c r="H1" s="1"/>
      <c r="I1" s="1" t="s">
        <v>1</v>
      </c>
      <c r="J1" s="2">
        <v>45371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2" t="s">
        <v>19</v>
      </c>
      <c r="E4" s="6"/>
      <c r="F4" s="50"/>
      <c r="G4" s="41"/>
      <c r="H4" s="41"/>
      <c r="I4" s="41"/>
      <c r="J4" s="41"/>
    </row>
    <row r="5" spans="1:14" ht="47.25" x14ac:dyDescent="0.25">
      <c r="A5" s="63"/>
      <c r="B5" s="64"/>
      <c r="C5" s="65">
        <v>578</v>
      </c>
      <c r="D5" s="83" t="s">
        <v>38</v>
      </c>
      <c r="E5" s="71">
        <v>195</v>
      </c>
      <c r="F5" s="66">
        <v>26.59</v>
      </c>
      <c r="G5" s="67" t="s">
        <v>39</v>
      </c>
      <c r="H5" s="67" t="s">
        <v>40</v>
      </c>
      <c r="I5" s="67" t="s">
        <v>41</v>
      </c>
      <c r="J5" s="41" t="s">
        <v>42</v>
      </c>
    </row>
    <row r="6" spans="1:14" ht="78.75" x14ac:dyDescent="0.25">
      <c r="A6" s="7" t="s">
        <v>10</v>
      </c>
      <c r="B6" s="8"/>
      <c r="C6" s="10" t="s">
        <v>44</v>
      </c>
      <c r="D6" s="27" t="s">
        <v>43</v>
      </c>
      <c r="E6" s="9" t="s">
        <v>35</v>
      </c>
      <c r="F6" s="51" t="s">
        <v>45</v>
      </c>
      <c r="G6" s="10" t="s">
        <v>46</v>
      </c>
      <c r="H6" s="10" t="s">
        <v>47</v>
      </c>
      <c r="I6" s="10" t="s">
        <v>48</v>
      </c>
      <c r="J6" s="14" t="s">
        <v>49</v>
      </c>
    </row>
    <row r="7" spans="1:14" ht="31.5" x14ac:dyDescent="0.25">
      <c r="A7" s="7"/>
      <c r="B7" s="11"/>
      <c r="C7" s="14" t="s">
        <v>51</v>
      </c>
      <c r="D7" s="28" t="s">
        <v>50</v>
      </c>
      <c r="E7" s="13" t="s">
        <v>32</v>
      </c>
      <c r="F7" s="47" t="s">
        <v>52</v>
      </c>
      <c r="G7" s="14" t="s">
        <v>53</v>
      </c>
      <c r="H7" s="14" t="s">
        <v>54</v>
      </c>
      <c r="I7" s="14" t="s">
        <v>55</v>
      </c>
      <c r="J7" s="14" t="s">
        <v>56</v>
      </c>
      <c r="N7" s="70"/>
    </row>
    <row r="8" spans="1:14" ht="15.75" x14ac:dyDescent="0.25">
      <c r="A8" s="7"/>
      <c r="B8" s="11"/>
      <c r="C8" s="14"/>
      <c r="D8" s="28" t="s">
        <v>34</v>
      </c>
      <c r="E8" s="13" t="s">
        <v>57</v>
      </c>
      <c r="F8" s="47" t="s">
        <v>59</v>
      </c>
      <c r="G8" s="14" t="s">
        <v>60</v>
      </c>
      <c r="H8" s="14" t="s">
        <v>61</v>
      </c>
      <c r="I8" s="14" t="s">
        <v>62</v>
      </c>
      <c r="J8" s="14" t="s">
        <v>63</v>
      </c>
    </row>
    <row r="9" spans="1:14" ht="15.75" x14ac:dyDescent="0.25">
      <c r="A9" s="7"/>
      <c r="B9" s="53"/>
      <c r="C9" s="47"/>
      <c r="D9" s="17" t="s">
        <v>16</v>
      </c>
      <c r="E9" s="19" t="s">
        <v>58</v>
      </c>
      <c r="F9" s="19" t="s">
        <v>24</v>
      </c>
      <c r="G9" s="19" t="s">
        <v>64</v>
      </c>
      <c r="H9" s="19" t="s">
        <v>65</v>
      </c>
      <c r="I9" s="19" t="s">
        <v>66</v>
      </c>
      <c r="J9" s="19" t="s">
        <v>67</v>
      </c>
    </row>
    <row r="10" spans="1:14" ht="15.75" x14ac:dyDescent="0.25">
      <c r="A10" s="7"/>
      <c r="B10" s="31"/>
      <c r="C10" s="31"/>
      <c r="D10" s="39" t="s">
        <v>17</v>
      </c>
      <c r="E10" s="32"/>
      <c r="F10" s="32" t="s">
        <v>24</v>
      </c>
      <c r="G10" s="40"/>
      <c r="H10" s="40"/>
      <c r="I10" s="40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5"/>
    </row>
    <row r="12" spans="1:14" ht="15.75" x14ac:dyDescent="0.25">
      <c r="A12" s="7"/>
      <c r="B12" s="23"/>
      <c r="C12" s="23"/>
      <c r="D12" s="58" t="s">
        <v>68</v>
      </c>
      <c r="E12" s="24" t="s">
        <v>69</v>
      </c>
      <c r="F12" s="24" t="s">
        <v>30</v>
      </c>
      <c r="G12" s="24" t="s">
        <v>70</v>
      </c>
      <c r="H12" s="24" t="s">
        <v>71</v>
      </c>
      <c r="I12" s="24" t="s">
        <v>72</v>
      </c>
      <c r="J12" s="45" t="s">
        <v>73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8" t="s">
        <v>69</v>
      </c>
      <c r="F13" s="38" t="str">
        <f>'[1]1'!F14</f>
        <v>19,00</v>
      </c>
      <c r="G13" s="38" t="s">
        <v>70</v>
      </c>
      <c r="H13" s="38" t="s">
        <v>71</v>
      </c>
      <c r="I13" s="38" t="s">
        <v>72</v>
      </c>
      <c r="J13" s="46" t="s">
        <v>73</v>
      </c>
    </row>
    <row r="14" spans="1:14" ht="15.75" x14ac:dyDescent="0.25">
      <c r="A14" s="7"/>
      <c r="B14" s="23"/>
      <c r="C14" s="23"/>
      <c r="D14" s="26" t="s">
        <v>28</v>
      </c>
      <c r="E14" s="59"/>
      <c r="F14" s="38"/>
      <c r="G14" s="38"/>
      <c r="H14" s="38"/>
      <c r="I14" s="38"/>
      <c r="J14" s="46"/>
    </row>
    <row r="15" spans="1:14" ht="47.25" x14ac:dyDescent="0.25">
      <c r="A15" s="7"/>
      <c r="B15" s="23"/>
      <c r="C15" s="23">
        <v>646</v>
      </c>
      <c r="D15" s="60" t="s">
        <v>74</v>
      </c>
      <c r="E15" s="62" t="s">
        <v>75</v>
      </c>
      <c r="F15" s="24" t="s">
        <v>76</v>
      </c>
      <c r="G15" s="24" t="s">
        <v>77</v>
      </c>
      <c r="H15" s="24" t="s">
        <v>78</v>
      </c>
      <c r="I15" s="24" t="s">
        <v>79</v>
      </c>
      <c r="J15" s="45" t="s">
        <v>80</v>
      </c>
    </row>
    <row r="16" spans="1:14" ht="15.75" x14ac:dyDescent="0.25">
      <c r="A16" s="7"/>
      <c r="B16" s="23"/>
      <c r="C16" s="23"/>
      <c r="D16" s="60" t="s">
        <v>81</v>
      </c>
      <c r="E16" s="62" t="s">
        <v>32</v>
      </c>
      <c r="F16" s="24" t="s">
        <v>85</v>
      </c>
      <c r="G16" s="24" t="s">
        <v>87</v>
      </c>
      <c r="H16" s="24" t="s">
        <v>89</v>
      </c>
      <c r="I16" s="24" t="s">
        <v>91</v>
      </c>
      <c r="J16" s="45" t="s">
        <v>93</v>
      </c>
    </row>
    <row r="17" spans="1:10" ht="15.75" x14ac:dyDescent="0.25">
      <c r="A17" s="7"/>
      <c r="B17" s="23"/>
      <c r="C17" s="23"/>
      <c r="D17" s="60" t="s">
        <v>82</v>
      </c>
      <c r="E17" s="62" t="s">
        <v>83</v>
      </c>
      <c r="F17" s="24" t="s">
        <v>86</v>
      </c>
      <c r="G17" s="24" t="s">
        <v>26</v>
      </c>
      <c r="H17" s="24" t="s">
        <v>31</v>
      </c>
      <c r="I17" s="24" t="s">
        <v>31</v>
      </c>
      <c r="J17" s="45" t="s">
        <v>94</v>
      </c>
    </row>
    <row r="18" spans="1:10" ht="15.75" x14ac:dyDescent="0.25">
      <c r="A18" s="7"/>
      <c r="B18" s="23"/>
      <c r="C18" s="23"/>
      <c r="D18" s="61" t="s">
        <v>16</v>
      </c>
      <c r="E18" s="59" t="s">
        <v>84</v>
      </c>
      <c r="F18" s="38" t="s">
        <v>26</v>
      </c>
      <c r="G18" s="38" t="s">
        <v>88</v>
      </c>
      <c r="H18" s="38" t="s">
        <v>90</v>
      </c>
      <c r="I18" s="38" t="s">
        <v>92</v>
      </c>
      <c r="J18" s="46" t="s">
        <v>95</v>
      </c>
    </row>
    <row r="19" spans="1:10" ht="16.5" thickBot="1" x14ac:dyDescent="0.3">
      <c r="A19" s="20"/>
      <c r="B19" s="54"/>
      <c r="C19" s="23"/>
      <c r="D19" s="26" t="s">
        <v>20</v>
      </c>
      <c r="E19" s="24"/>
      <c r="F19" s="24"/>
      <c r="G19" s="24"/>
      <c r="H19" s="55"/>
      <c r="I19" s="55"/>
      <c r="J19" s="45"/>
    </row>
    <row r="20" spans="1:10" ht="15.75" customHeight="1" x14ac:dyDescent="0.25">
      <c r="A20" s="7"/>
      <c r="B20" s="23"/>
      <c r="C20" s="42">
        <f t="shared" ref="C20:D23" si="0">C5</f>
        <v>578</v>
      </c>
      <c r="D20" s="73" t="str">
        <f t="shared" si="0"/>
        <v>Каша молочная манная (жидкая) 100% с маслом (крупа манная, молоко, сахар, соль йод., масло сливочное)</v>
      </c>
      <c r="E20" s="24" t="s">
        <v>96</v>
      </c>
      <c r="F20" s="24" t="s">
        <v>97</v>
      </c>
      <c r="G20" s="24" t="s">
        <v>101</v>
      </c>
      <c r="H20" s="24" t="s">
        <v>104</v>
      </c>
      <c r="I20" s="24" t="s">
        <v>105</v>
      </c>
      <c r="J20" s="45" t="s">
        <v>106</v>
      </c>
    </row>
    <row r="21" spans="1:10" ht="15.75" customHeight="1" x14ac:dyDescent="0.25">
      <c r="A21" s="7"/>
      <c r="B21" s="23"/>
      <c r="C21" s="47" t="str">
        <f t="shared" si="0"/>
        <v>342</v>
      </c>
      <c r="D21" s="56" t="str">
        <f t="shared" si="0"/>
        <v>Запеканка с творогом со сгущенным молоком (творог 9%, сахар-песок, купа манная, яйцо, масло сливочное, сухари паниров, сметана, ванилин, сгущенное молоко)80/30</v>
      </c>
      <c r="E21" s="24" t="s">
        <v>35</v>
      </c>
      <c r="F21" s="24" t="s">
        <v>45</v>
      </c>
      <c r="G21" s="24" t="s">
        <v>46</v>
      </c>
      <c r="H21" s="24" t="s">
        <v>47</v>
      </c>
      <c r="I21" s="24" t="s">
        <v>48</v>
      </c>
      <c r="J21" s="45" t="s">
        <v>49</v>
      </c>
    </row>
    <row r="22" spans="1:10" ht="15.75" customHeight="1" x14ac:dyDescent="0.25">
      <c r="A22" s="22"/>
      <c r="B22" s="53"/>
      <c r="C22" s="47" t="str">
        <f t="shared" si="0"/>
        <v>1066</v>
      </c>
      <c r="D22" s="27" t="str">
        <f t="shared" si="0"/>
        <v>Кофейный напиток злаковый(кофейный напиток, молоко, сахар)</v>
      </c>
      <c r="E22" s="57" t="s">
        <v>32</v>
      </c>
      <c r="F22" s="45" t="s">
        <v>52</v>
      </c>
      <c r="G22" s="45" t="s">
        <v>53</v>
      </c>
      <c r="H22" s="24" t="s">
        <v>54</v>
      </c>
      <c r="I22" s="24" t="s">
        <v>55</v>
      </c>
      <c r="J22" s="45" t="s">
        <v>56</v>
      </c>
    </row>
    <row r="23" spans="1:10" ht="15.75" x14ac:dyDescent="0.25">
      <c r="A23" s="22"/>
      <c r="B23" s="53"/>
      <c r="C23" s="42"/>
      <c r="D23" s="27" t="str">
        <f t="shared" si="0"/>
        <v>Хлеб пшеничный йодированный</v>
      </c>
      <c r="E23" s="57" t="s">
        <v>98</v>
      </c>
      <c r="F23" s="45" t="s">
        <v>99</v>
      </c>
      <c r="G23" s="45" t="s">
        <v>102</v>
      </c>
      <c r="H23" s="24" t="s">
        <v>107</v>
      </c>
      <c r="I23" s="24" t="s">
        <v>109</v>
      </c>
      <c r="J23" s="45" t="s">
        <v>111</v>
      </c>
    </row>
    <row r="24" spans="1:10" ht="16.5" thickBot="1" x14ac:dyDescent="0.3">
      <c r="A24" s="22"/>
      <c r="B24" s="21"/>
      <c r="C24" s="68"/>
      <c r="D24" s="39" t="s">
        <v>16</v>
      </c>
      <c r="E24" s="19" t="s">
        <v>100</v>
      </c>
      <c r="F24" s="19" t="s">
        <v>18</v>
      </c>
      <c r="G24" s="19" t="s">
        <v>103</v>
      </c>
      <c r="H24" s="32" t="s">
        <v>108</v>
      </c>
      <c r="I24" s="32" t="s">
        <v>110</v>
      </c>
      <c r="J24" s="19" t="s">
        <v>112</v>
      </c>
    </row>
    <row r="25" spans="1:10" ht="15.75" x14ac:dyDescent="0.25">
      <c r="A25" s="22"/>
      <c r="B25" s="69"/>
      <c r="C25" s="31"/>
      <c r="D25" s="39" t="s">
        <v>17</v>
      </c>
      <c r="E25" s="18"/>
      <c r="F25" s="19" t="s">
        <v>18</v>
      </c>
      <c r="G25" s="19"/>
      <c r="H25" s="32"/>
      <c r="I25" s="32"/>
      <c r="J25" s="19"/>
    </row>
    <row r="26" spans="1:10" ht="15.75" x14ac:dyDescent="0.25">
      <c r="A26" s="22"/>
      <c r="B26" s="53"/>
      <c r="C26" s="23"/>
      <c r="D26" s="26" t="s">
        <v>21</v>
      </c>
      <c r="E26" s="45"/>
      <c r="F26" s="45"/>
      <c r="G26" s="45"/>
      <c r="H26" s="24"/>
      <c r="I26" s="24"/>
      <c r="J26" s="45"/>
    </row>
    <row r="27" spans="1:10" ht="63" x14ac:dyDescent="0.25">
      <c r="A27" s="22"/>
      <c r="B27" s="53"/>
      <c r="C27" s="23">
        <v>157</v>
      </c>
      <c r="D27" s="76" t="s">
        <v>113</v>
      </c>
      <c r="E27" s="45" t="s">
        <v>117</v>
      </c>
      <c r="F27" s="45" t="s">
        <v>118</v>
      </c>
      <c r="G27" s="45" t="s">
        <v>126</v>
      </c>
      <c r="H27" s="24" t="s">
        <v>132</v>
      </c>
      <c r="I27" s="24" t="s">
        <v>133</v>
      </c>
      <c r="J27" s="45" t="s">
        <v>134</v>
      </c>
    </row>
    <row r="28" spans="1:10" ht="47.25" x14ac:dyDescent="0.25">
      <c r="A28" s="22"/>
      <c r="B28" s="31"/>
      <c r="C28" s="23">
        <v>550</v>
      </c>
      <c r="D28" s="74" t="s">
        <v>114</v>
      </c>
      <c r="E28" s="45" t="s">
        <v>119</v>
      </c>
      <c r="F28" s="45" t="s">
        <v>120</v>
      </c>
      <c r="G28" s="45" t="s">
        <v>127</v>
      </c>
      <c r="H28" s="24" t="s">
        <v>135</v>
      </c>
      <c r="I28" s="24" t="s">
        <v>136</v>
      </c>
      <c r="J28" s="45" t="s">
        <v>137</v>
      </c>
    </row>
    <row r="29" spans="1:10" ht="47.25" x14ac:dyDescent="0.25">
      <c r="A29" s="22"/>
      <c r="B29" s="23"/>
      <c r="C29" s="23">
        <v>307</v>
      </c>
      <c r="D29" s="75" t="s">
        <v>115</v>
      </c>
      <c r="E29" s="45" t="s">
        <v>121</v>
      </c>
      <c r="F29" s="45" t="s">
        <v>36</v>
      </c>
      <c r="G29" s="45" t="s">
        <v>128</v>
      </c>
      <c r="H29" s="24" t="s">
        <v>138</v>
      </c>
      <c r="I29" s="24" t="s">
        <v>139</v>
      </c>
      <c r="J29" s="45" t="s">
        <v>140</v>
      </c>
    </row>
    <row r="30" spans="1:10" ht="31.5" x14ac:dyDescent="0.25">
      <c r="A30" s="22"/>
      <c r="B30" s="23"/>
      <c r="C30" s="23">
        <v>669</v>
      </c>
      <c r="D30" s="77" t="s">
        <v>116</v>
      </c>
      <c r="E30" s="24" t="s">
        <v>32</v>
      </c>
      <c r="F30" s="24" t="s">
        <v>122</v>
      </c>
      <c r="G30" s="24" t="s">
        <v>129</v>
      </c>
      <c r="H30" s="24" t="s">
        <v>141</v>
      </c>
      <c r="I30" s="24" t="s">
        <v>142</v>
      </c>
      <c r="J30" s="24" t="s">
        <v>143</v>
      </c>
    </row>
    <row r="31" spans="1:10" ht="15.75" x14ac:dyDescent="0.25">
      <c r="A31" s="22"/>
      <c r="B31" s="23"/>
      <c r="C31" s="23"/>
      <c r="D31" s="78" t="s">
        <v>34</v>
      </c>
      <c r="E31" s="24" t="s">
        <v>98</v>
      </c>
      <c r="F31" s="24" t="s">
        <v>99</v>
      </c>
      <c r="G31" s="24" t="s">
        <v>102</v>
      </c>
      <c r="H31" s="24" t="s">
        <v>107</v>
      </c>
      <c r="I31" s="24" t="s">
        <v>109</v>
      </c>
      <c r="J31" s="24" t="s">
        <v>111</v>
      </c>
    </row>
    <row r="32" spans="1:10" ht="15.75" x14ac:dyDescent="0.25">
      <c r="A32" s="22"/>
      <c r="B32" s="23"/>
      <c r="C32" s="23"/>
      <c r="D32" s="58" t="s">
        <v>68</v>
      </c>
      <c r="E32" s="24" t="s">
        <v>123</v>
      </c>
      <c r="F32" s="24" t="s">
        <v>124</v>
      </c>
      <c r="G32" s="24" t="s">
        <v>130</v>
      </c>
      <c r="H32" s="24" t="s">
        <v>144</v>
      </c>
      <c r="I32" s="24" t="s">
        <v>145</v>
      </c>
      <c r="J32" s="24" t="s">
        <v>146</v>
      </c>
    </row>
    <row r="33" spans="1:10" ht="15.75" x14ac:dyDescent="0.25">
      <c r="A33" s="22"/>
      <c r="B33" s="31"/>
      <c r="C33" s="31"/>
      <c r="D33" s="79" t="str">
        <f t="shared" ref="D33:D34" si="1">D24</f>
        <v>Итого</v>
      </c>
      <c r="E33" s="46" t="s">
        <v>125</v>
      </c>
      <c r="F33" s="46" t="s">
        <v>23</v>
      </c>
      <c r="G33" s="46" t="s">
        <v>131</v>
      </c>
      <c r="H33" s="38" t="s">
        <v>147</v>
      </c>
      <c r="I33" s="38" t="s">
        <v>148</v>
      </c>
      <c r="J33" s="46" t="s">
        <v>149</v>
      </c>
    </row>
    <row r="34" spans="1:10" ht="15.75" x14ac:dyDescent="0.25">
      <c r="A34" s="22"/>
      <c r="B34" s="23"/>
      <c r="C34" s="31"/>
      <c r="D34" s="79" t="str">
        <f t="shared" si="1"/>
        <v>Льготное питание</v>
      </c>
      <c r="E34" s="45"/>
      <c r="F34" s="46" t="s">
        <v>23</v>
      </c>
      <c r="G34" s="45"/>
      <c r="H34" s="24"/>
      <c r="I34" s="24"/>
      <c r="J34" s="45"/>
    </row>
    <row r="35" spans="1:10" ht="15.75" x14ac:dyDescent="0.25">
      <c r="A35" s="22"/>
      <c r="B35" s="23"/>
      <c r="C35" s="23"/>
      <c r="D35" s="26" t="s">
        <v>29</v>
      </c>
      <c r="E35" s="45"/>
      <c r="F35" s="46"/>
      <c r="G35" s="45"/>
      <c r="H35" s="24"/>
      <c r="I35" s="24"/>
      <c r="J35" s="45"/>
    </row>
    <row r="36" spans="1:10" ht="15.75" customHeight="1" x14ac:dyDescent="0.25">
      <c r="A36" s="22"/>
      <c r="B36" s="23"/>
      <c r="C36" s="23">
        <f t="shared" ref="C36:D41" si="2">C27</f>
        <v>157</v>
      </c>
      <c r="D36" s="58" t="str">
        <f t="shared" si="2"/>
        <v>Суп картофельный с бобовыми и гренками (картофель, горох, морковь, лук репчатый., соль йод, масло раст, гренка)200/10</v>
      </c>
      <c r="E36" s="45" t="s">
        <v>37</v>
      </c>
      <c r="F36" s="45" t="s">
        <v>150</v>
      </c>
      <c r="G36" s="45" t="s">
        <v>158</v>
      </c>
      <c r="H36" s="24" t="s">
        <v>33</v>
      </c>
      <c r="I36" s="24" t="s">
        <v>163</v>
      </c>
      <c r="J36" s="45" t="s">
        <v>164</v>
      </c>
    </row>
    <row r="37" spans="1:10" ht="15.75" customHeight="1" x14ac:dyDescent="0.25">
      <c r="A37" s="22"/>
      <c r="B37" s="23"/>
      <c r="C37" s="23">
        <f t="shared" si="2"/>
        <v>550</v>
      </c>
      <c r="D37" s="58" t="str">
        <f t="shared" si="2"/>
        <v xml:space="preserve">Гуляш мясной (говядина, лук репчатый, мука, приправа универсальная, томатная паста, масло подс) </v>
      </c>
      <c r="E37" s="45" t="s">
        <v>151</v>
      </c>
      <c r="F37" s="45" t="s">
        <v>152</v>
      </c>
      <c r="G37" s="45" t="s">
        <v>159</v>
      </c>
      <c r="H37" s="24" t="s">
        <v>165</v>
      </c>
      <c r="I37" s="24" t="s">
        <v>166</v>
      </c>
      <c r="J37" s="45" t="s">
        <v>167</v>
      </c>
    </row>
    <row r="38" spans="1:10" ht="15.75" customHeight="1" x14ac:dyDescent="0.25">
      <c r="A38" s="22"/>
      <c r="B38" s="23"/>
      <c r="C38" s="23">
        <f t="shared" si="2"/>
        <v>307</v>
      </c>
      <c r="D38" s="58" t="str">
        <f t="shared" si="2"/>
        <v>Макаронные изделия отварные ( макаронные изделия, масло сливочное, соль йод)</v>
      </c>
      <c r="E38" s="45" t="s">
        <v>153</v>
      </c>
      <c r="F38" s="45" t="s">
        <v>154</v>
      </c>
      <c r="G38" s="45" t="s">
        <v>160</v>
      </c>
      <c r="H38" s="24" t="s">
        <v>168</v>
      </c>
      <c r="I38" s="24" t="s">
        <v>169</v>
      </c>
      <c r="J38" s="45" t="s">
        <v>170</v>
      </c>
    </row>
    <row r="39" spans="1:10" ht="15.75" customHeight="1" x14ac:dyDescent="0.25">
      <c r="A39" s="22"/>
      <c r="B39" s="23"/>
      <c r="C39" s="23">
        <f t="shared" si="2"/>
        <v>669</v>
      </c>
      <c r="D39" s="58" t="str">
        <f t="shared" si="2"/>
        <v>Компот из кураги с витамином С (курага, сахар-песок, витамин С)</v>
      </c>
      <c r="E39" s="45" t="s">
        <v>32</v>
      </c>
      <c r="F39" s="45" t="s">
        <v>122</v>
      </c>
      <c r="G39" s="45" t="s">
        <v>129</v>
      </c>
      <c r="H39" s="24" t="s">
        <v>141</v>
      </c>
      <c r="I39" s="24" t="s">
        <v>142</v>
      </c>
      <c r="J39" s="45" t="s">
        <v>143</v>
      </c>
    </row>
    <row r="40" spans="1:10" ht="15.75" x14ac:dyDescent="0.25">
      <c r="A40" s="22"/>
      <c r="B40" s="23"/>
      <c r="C40" s="23"/>
      <c r="D40" s="58" t="str">
        <f t="shared" si="2"/>
        <v>Хлеб пшеничный йодированный</v>
      </c>
      <c r="E40" s="45" t="s">
        <v>155</v>
      </c>
      <c r="F40" s="45" t="s">
        <v>156</v>
      </c>
      <c r="G40" s="45" t="s">
        <v>161</v>
      </c>
      <c r="H40" s="24" t="s">
        <v>171</v>
      </c>
      <c r="I40" s="24" t="s">
        <v>172</v>
      </c>
      <c r="J40" s="45" t="s">
        <v>173</v>
      </c>
    </row>
    <row r="41" spans="1:10" ht="15.75" x14ac:dyDescent="0.25">
      <c r="A41" s="22"/>
      <c r="B41" s="23"/>
      <c r="C41" s="23"/>
      <c r="D41" s="58" t="str">
        <f t="shared" si="2"/>
        <v>Мандарин</v>
      </c>
      <c r="E41" s="45" t="s">
        <v>123</v>
      </c>
      <c r="F41" s="45" t="s">
        <v>124</v>
      </c>
      <c r="G41" s="45" t="s">
        <v>130</v>
      </c>
      <c r="H41" s="24" t="s">
        <v>144</v>
      </c>
      <c r="I41" s="24" t="s">
        <v>145</v>
      </c>
      <c r="J41" s="45" t="s">
        <v>146</v>
      </c>
    </row>
    <row r="42" spans="1:10" ht="15.75" x14ac:dyDescent="0.25">
      <c r="A42" s="22"/>
      <c r="B42" s="23"/>
      <c r="C42" s="23"/>
      <c r="D42" s="29" t="s">
        <v>16</v>
      </c>
      <c r="E42" s="19" t="s">
        <v>157</v>
      </c>
      <c r="F42" s="19" t="s">
        <v>25</v>
      </c>
      <c r="G42" s="19" t="s">
        <v>162</v>
      </c>
      <c r="H42" s="32" t="s">
        <v>174</v>
      </c>
      <c r="I42" s="32" t="s">
        <v>175</v>
      </c>
      <c r="J42" s="19" t="s">
        <v>176</v>
      </c>
    </row>
    <row r="43" spans="1:10" ht="15.75" x14ac:dyDescent="0.25">
      <c r="A43" s="22"/>
      <c r="B43" s="23"/>
      <c r="C43" s="23"/>
      <c r="D43" s="29" t="str">
        <f t="shared" ref="D43" si="3">D53</f>
        <v>Льготное питание</v>
      </c>
      <c r="E43" s="18"/>
      <c r="F43" s="19" t="s">
        <v>25</v>
      </c>
      <c r="G43" s="19"/>
      <c r="H43" s="32"/>
      <c r="I43" s="32"/>
      <c r="J43" s="19"/>
    </row>
    <row r="44" spans="1:10" ht="15.75" x14ac:dyDescent="0.25">
      <c r="A44" s="22"/>
      <c r="B44" s="23"/>
      <c r="C44" s="23"/>
      <c r="D44" s="25"/>
      <c r="E44" s="45"/>
      <c r="F44" s="46"/>
      <c r="G44" s="45"/>
      <c r="H44" s="24"/>
      <c r="I44" s="24"/>
      <c r="J44" s="45"/>
    </row>
    <row r="45" spans="1:10" ht="16.5" thickBot="1" x14ac:dyDescent="0.3">
      <c r="A45" s="22"/>
      <c r="B45" s="54"/>
      <c r="C45" s="23"/>
      <c r="D45" s="26" t="s">
        <v>22</v>
      </c>
      <c r="E45" s="45"/>
      <c r="F45" s="45"/>
      <c r="G45" s="45"/>
      <c r="H45" s="24"/>
      <c r="I45" s="24"/>
      <c r="J45" s="45"/>
    </row>
    <row r="46" spans="1:10" ht="15.75" customHeight="1" x14ac:dyDescent="0.25">
      <c r="A46" s="7" t="s">
        <v>11</v>
      </c>
      <c r="B46" s="53"/>
      <c r="C46" s="12">
        <f t="shared" ref="C46:D51" si="4">C27</f>
        <v>157</v>
      </c>
      <c r="D46" s="27" t="str">
        <f t="shared" si="4"/>
        <v>Суп картофельный с бобовыми и гренками (картофель, горох, морковь, лук репчатый., соль йод, масло раст, гренка)200/10</v>
      </c>
      <c r="E46" s="43" t="str">
        <f t="shared" ref="E46:J52" si="5">E36</f>
        <v>250</v>
      </c>
      <c r="F46" s="52" t="str">
        <f t="shared" si="5"/>
        <v>9,63</v>
      </c>
      <c r="G46" s="44" t="str">
        <f t="shared" si="5"/>
        <v>197,88</v>
      </c>
      <c r="H46" s="16" t="str">
        <f t="shared" si="5"/>
        <v>6,02</v>
      </c>
      <c r="I46" s="16" t="str">
        <f t="shared" si="5"/>
        <v>76,54</v>
      </c>
      <c r="J46" s="16" t="str">
        <f t="shared" si="5"/>
        <v>25,74</v>
      </c>
    </row>
    <row r="47" spans="1:10" ht="15.75" customHeight="1" x14ac:dyDescent="0.25">
      <c r="A47" s="7"/>
      <c r="B47" s="11"/>
      <c r="C47" s="12">
        <f t="shared" si="4"/>
        <v>550</v>
      </c>
      <c r="D47" s="27" t="str">
        <f t="shared" si="4"/>
        <v xml:space="preserve">Гуляш мясной (говядина, лук репчатый, мука, приправа универсальная, томатная паста, масло подс) </v>
      </c>
      <c r="E47" s="13" t="str">
        <f t="shared" si="5"/>
        <v>60/60</v>
      </c>
      <c r="F47" s="45" t="str">
        <f t="shared" si="5"/>
        <v>69,64</v>
      </c>
      <c r="G47" s="14" t="str">
        <f t="shared" si="5"/>
        <v>228,12</v>
      </c>
      <c r="H47" s="14" t="str">
        <f t="shared" si="5"/>
        <v>14,04</v>
      </c>
      <c r="I47" s="14" t="str">
        <f t="shared" si="5"/>
        <v>14,97</v>
      </c>
      <c r="J47" s="14" t="str">
        <f t="shared" si="5"/>
        <v>4,31</v>
      </c>
    </row>
    <row r="48" spans="1:10" ht="15.75" customHeight="1" x14ac:dyDescent="0.25">
      <c r="A48" s="7"/>
      <c r="B48" s="11"/>
      <c r="C48" s="6">
        <f t="shared" si="4"/>
        <v>307</v>
      </c>
      <c r="D48" s="12" t="str">
        <f t="shared" si="4"/>
        <v>Макаронные изделия отварные ( макаронные изделия, масло сливочное, соль йод)</v>
      </c>
      <c r="E48" s="13" t="str">
        <f t="shared" si="5"/>
        <v>190</v>
      </c>
      <c r="F48" s="45" t="str">
        <f t="shared" si="5"/>
        <v>11,02</v>
      </c>
      <c r="G48" s="14" t="str">
        <f t="shared" si="5"/>
        <v>234,90</v>
      </c>
      <c r="H48" s="14" t="str">
        <f t="shared" si="5"/>
        <v>6,86</v>
      </c>
      <c r="I48" s="14" t="str">
        <f t="shared" si="5"/>
        <v>5,15</v>
      </c>
      <c r="J48" s="14" t="str">
        <f t="shared" si="5"/>
        <v>40,28</v>
      </c>
    </row>
    <row r="49" spans="1:10" ht="15.75" customHeight="1" x14ac:dyDescent="0.25">
      <c r="A49" s="7"/>
      <c r="B49" s="11"/>
      <c r="C49" s="6">
        <f t="shared" si="4"/>
        <v>669</v>
      </c>
      <c r="D49" s="12" t="str">
        <f t="shared" si="4"/>
        <v>Компот из кураги с витамином С (курага, сахар-песок, витамин С)</v>
      </c>
      <c r="E49" s="13" t="str">
        <f t="shared" si="5"/>
        <v>200</v>
      </c>
      <c r="F49" s="45" t="str">
        <f t="shared" si="5"/>
        <v>5,50</v>
      </c>
      <c r="G49" s="14" t="str">
        <f t="shared" si="5"/>
        <v>77,94</v>
      </c>
      <c r="H49" s="14" t="str">
        <f t="shared" si="5"/>
        <v>0,99</v>
      </c>
      <c r="I49" s="14" t="str">
        <f t="shared" si="5"/>
        <v>0,06</v>
      </c>
      <c r="J49" s="14" t="str">
        <f t="shared" si="5"/>
        <v>18,36</v>
      </c>
    </row>
    <row r="50" spans="1:10" ht="15.75" x14ac:dyDescent="0.25">
      <c r="A50" s="7"/>
      <c r="B50" s="11"/>
      <c r="C50" s="6"/>
      <c r="D50" s="12" t="str">
        <f t="shared" si="4"/>
        <v>Хлеб пшеничный йодированный</v>
      </c>
      <c r="E50" s="13" t="str">
        <f t="shared" si="5"/>
        <v>33</v>
      </c>
      <c r="F50" s="45" t="str">
        <f t="shared" si="5"/>
        <v>2,74</v>
      </c>
      <c r="G50" s="14" t="str">
        <f t="shared" si="5"/>
        <v>80,19</v>
      </c>
      <c r="H50" s="14" t="str">
        <f t="shared" si="5"/>
        <v>2,48</v>
      </c>
      <c r="I50" s="14" t="str">
        <f t="shared" si="5"/>
        <v>0,55</v>
      </c>
      <c r="J50" s="14" t="str">
        <f t="shared" si="5"/>
        <v>16,83</v>
      </c>
    </row>
    <row r="51" spans="1:10" ht="15.75" x14ac:dyDescent="0.25">
      <c r="A51" s="7"/>
      <c r="B51" s="11"/>
      <c r="C51" s="12"/>
      <c r="D51" s="28" t="str">
        <f t="shared" si="4"/>
        <v>Мандарин</v>
      </c>
      <c r="E51" s="15" t="str">
        <f t="shared" si="5"/>
        <v>115</v>
      </c>
      <c r="F51" s="45" t="str">
        <f t="shared" si="5"/>
        <v>21,47</v>
      </c>
      <c r="G51" s="14" t="str">
        <f t="shared" si="5"/>
        <v>40,25</v>
      </c>
      <c r="H51" s="14" t="str">
        <f t="shared" si="5"/>
        <v>0,92</v>
      </c>
      <c r="I51" s="14" t="str">
        <f t="shared" si="5"/>
        <v>0,23</v>
      </c>
      <c r="J51" s="14" t="str">
        <f t="shared" si="5"/>
        <v>8,63</v>
      </c>
    </row>
    <row r="52" spans="1:10" ht="15.75" x14ac:dyDescent="0.25">
      <c r="A52" s="7"/>
      <c r="B52" s="31"/>
      <c r="C52" s="31"/>
      <c r="D52" s="29" t="str">
        <f t="shared" ref="C52:D52" si="6">D42</f>
        <v>Итого</v>
      </c>
      <c r="E52" s="32" t="str">
        <f t="shared" si="5"/>
        <v>908</v>
      </c>
      <c r="F52" s="32" t="str">
        <f t="shared" si="5"/>
        <v>120,00</v>
      </c>
      <c r="G52" s="32" t="str">
        <f t="shared" si="5"/>
        <v>859,28</v>
      </c>
      <c r="H52" s="32" t="str">
        <f t="shared" si="5"/>
        <v>31,31</v>
      </c>
      <c r="I52" s="32" t="str">
        <f t="shared" si="5"/>
        <v>97,28</v>
      </c>
      <c r="J52" s="33" t="str">
        <f t="shared" si="5"/>
        <v>114,15</v>
      </c>
    </row>
    <row r="53" spans="1:10" ht="16.5" thickBot="1" x14ac:dyDescent="0.3">
      <c r="A53" s="20"/>
      <c r="B53" s="21"/>
      <c r="C53" s="21"/>
      <c r="D53" s="30" t="s">
        <v>17</v>
      </c>
      <c r="E53" s="34"/>
      <c r="F53" s="35">
        <v>120</v>
      </c>
      <c r="G53" s="36"/>
      <c r="H53" s="36"/>
      <c r="I53" s="36"/>
      <c r="J53" s="3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2024-03-19T08:38:21Z</dcterms:modified>
</cp:coreProperties>
</file>