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май 2024\меню с 2-3 мая 2024\"/>
    </mc:Choice>
  </mc:AlternateContent>
  <xr:revisionPtr revIDLastSave="0" documentId="13_ncr:1_{215BCA66-1B5B-43C8-B7FD-7D64801CB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2" i="1"/>
  <c r="H12" i="1"/>
  <c r="I12" i="1"/>
  <c r="J12" i="1"/>
  <c r="D12" i="1"/>
  <c r="E12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C45" i="1"/>
  <c r="D45" i="1"/>
  <c r="C46" i="1"/>
  <c r="D46" i="1"/>
  <c r="C47" i="1"/>
  <c r="D47" i="1"/>
  <c r="C48" i="1"/>
  <c r="D48" i="1"/>
  <c r="D49" i="1"/>
  <c r="D50" i="1"/>
  <c r="C36" i="1"/>
  <c r="D36" i="1"/>
  <c r="C37" i="1"/>
  <c r="D37" i="1"/>
  <c r="C38" i="1"/>
  <c r="D38" i="1"/>
  <c r="C39" i="1"/>
  <c r="D39" i="1"/>
  <c r="D40" i="1"/>
  <c r="D41" i="1"/>
  <c r="D27" i="1"/>
  <c r="D28" i="1"/>
  <c r="D29" i="1"/>
  <c r="D30" i="1"/>
  <c r="E30" i="1"/>
  <c r="D31" i="1"/>
  <c r="C20" i="1"/>
  <c r="C21" i="1"/>
  <c r="C22" i="1"/>
  <c r="G5" i="1"/>
  <c r="G8" i="1"/>
  <c r="H5" i="1"/>
  <c r="I5" i="1"/>
  <c r="J5" i="1"/>
  <c r="D5" i="1"/>
  <c r="D20" i="1" s="1"/>
  <c r="E5" i="1"/>
  <c r="D6" i="1"/>
  <c r="D21" i="1" s="1"/>
  <c r="D7" i="1"/>
  <c r="D22" i="1" s="1"/>
  <c r="E7" i="1"/>
  <c r="D8" i="1"/>
  <c r="D23" i="1" s="1"/>
  <c r="E8" i="1"/>
</calcChain>
</file>

<file path=xl/sharedStrings.xml><?xml version="1.0" encoding="utf-8"?>
<sst xmlns="http://schemas.openxmlformats.org/spreadsheetml/2006/main" count="173" uniqueCount="138">
  <si>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</si>
  <si>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</si>
  <si>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</si>
  <si>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</si>
  <si>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</si>
  <si>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</si>
  <si>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</si>
  <si>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</si>
  <si>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</si>
  <si>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</si>
  <si>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</si>
  <si>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</si>
  <si>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</si>
  <si>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</si>
  <si>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</si>
  <si>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</si>
  <si>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</si>
  <si>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</si>
  <si>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</si>
  <si>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</si>
  <si>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</si>
  <si>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</si>
  <si>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</si>
  <si>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</si>
  <si>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</si>
  <si>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</si>
  <si>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</si>
  <si>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</si>
  <si>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</si>
  <si>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</si>
  <si>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</si>
  <si>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</si>
  <si>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7,43</t>
  </si>
  <si>
    <t>15,49</t>
  </si>
  <si>
    <t>14,84</t>
  </si>
  <si>
    <t>84,38</t>
  </si>
  <si>
    <t>580</t>
  </si>
  <si>
    <t>636</t>
  </si>
  <si>
    <t>297,62</t>
  </si>
  <si>
    <t>165,81</t>
  </si>
  <si>
    <t>75,19</t>
  </si>
  <si>
    <t>593,62</t>
  </si>
  <si>
    <t>8,21</t>
  </si>
  <si>
    <t>10,38</t>
  </si>
  <si>
    <t>42,83</t>
  </si>
  <si>
    <t>6,97</t>
  </si>
  <si>
    <t>4,96</t>
  </si>
  <si>
    <t>23,33</t>
  </si>
  <si>
    <t>1,82</t>
  </si>
  <si>
    <t>1,67</t>
  </si>
  <si>
    <t>13,22</t>
  </si>
  <si>
    <t>0</t>
  </si>
  <si>
    <t>13,75</t>
  </si>
  <si>
    <t>17</t>
  </si>
  <si>
    <t>17,01</t>
  </si>
  <si>
    <t>93,13</t>
  </si>
  <si>
    <t>8/998</t>
  </si>
  <si>
    <t>Зефир в п/у</t>
  </si>
  <si>
    <t>200</t>
  </si>
  <si>
    <t>14,60</t>
  </si>
  <si>
    <t>120</t>
  </si>
  <si>
    <t>51,37</t>
  </si>
  <si>
    <t>150</t>
  </si>
  <si>
    <t>12,81</t>
  </si>
  <si>
    <t>2,96</t>
  </si>
  <si>
    <t>20</t>
  </si>
  <si>
    <t>35</t>
  </si>
  <si>
    <t>1,66</t>
  </si>
  <si>
    <t>21,60</t>
  </si>
  <si>
    <t>729</t>
  </si>
  <si>
    <t>106,18</t>
  </si>
  <si>
    <t>305,74</t>
  </si>
  <si>
    <t>185,45</t>
  </si>
  <si>
    <t>36,92</t>
  </si>
  <si>
    <t>48,60</t>
  </si>
  <si>
    <t>129,50</t>
  </si>
  <si>
    <t>812,39</t>
  </si>
  <si>
    <t>4,19</t>
  </si>
  <si>
    <t>7,63</t>
  </si>
  <si>
    <t>5,19</t>
  </si>
  <si>
    <t>12,98</t>
  </si>
  <si>
    <t>21,90</t>
  </si>
  <si>
    <t>14,18</t>
  </si>
  <si>
    <t>5,42</t>
  </si>
  <si>
    <t>4,07</t>
  </si>
  <si>
    <t>31,80</t>
  </si>
  <si>
    <t>0,04</t>
  </si>
  <si>
    <t>9,19</t>
  </si>
  <si>
    <t>1,50</t>
  </si>
  <si>
    <t>0,20</t>
  </si>
  <si>
    <t>10,20</t>
  </si>
  <si>
    <t>0,25</t>
  </si>
  <si>
    <t>2,45</t>
  </si>
  <si>
    <t>26,74</t>
  </si>
  <si>
    <t>24,38</t>
  </si>
  <si>
    <t>36,25</t>
  </si>
  <si>
    <t>97,3</t>
  </si>
  <si>
    <t>250</t>
  </si>
  <si>
    <t>200/4</t>
  </si>
  <si>
    <t>24</t>
  </si>
  <si>
    <t>833</t>
  </si>
  <si>
    <t>25,00</t>
  </si>
  <si>
    <t>17,08</t>
  </si>
  <si>
    <t>1,99</t>
  </si>
  <si>
    <t>910,46</t>
  </si>
  <si>
    <t>5,23</t>
  </si>
  <si>
    <t>9,54</t>
  </si>
  <si>
    <t>6,49</t>
  </si>
  <si>
    <t>7,22</t>
  </si>
  <si>
    <t>1,80</t>
  </si>
  <si>
    <t>27,52</t>
  </si>
  <si>
    <t>0,24</t>
  </si>
  <si>
    <t>42,40</t>
  </si>
  <si>
    <t>12,24</t>
  </si>
  <si>
    <t>111,24</t>
  </si>
  <si>
    <t>Булочка "Жаворонок" (мука, сахар-песок, масло сливочное, яйцо, дрожжи, соль йод)</t>
  </si>
  <si>
    <t>Чай с медом (чай, мед)</t>
  </si>
  <si>
    <t>Напиток овсяный в п/у</t>
  </si>
  <si>
    <t>75</t>
  </si>
  <si>
    <t>11,86</t>
  </si>
  <si>
    <t>180/18</t>
  </si>
  <si>
    <t>12,54</t>
  </si>
  <si>
    <t>30,60</t>
  </si>
  <si>
    <t>473</t>
  </si>
  <si>
    <t>210,18</t>
  </si>
  <si>
    <t>53,14</t>
  </si>
  <si>
    <t>140,00</t>
  </si>
  <si>
    <t>412,32</t>
  </si>
  <si>
    <t>6,15</t>
  </si>
  <si>
    <t>4,58</t>
  </si>
  <si>
    <t>38,34</t>
  </si>
  <si>
    <t>0,14</t>
  </si>
  <si>
    <t>13,15</t>
  </si>
  <si>
    <t>2,00</t>
  </si>
  <si>
    <t>6,40</t>
  </si>
  <si>
    <t>8,294</t>
  </si>
  <si>
    <t>10,98</t>
  </si>
  <si>
    <t>10,49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</si>
</sst>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2.05%20&#1087;&#1086;%20%2008.05%20&#1089;&#1072;&#1093;&#1072;&#1088;&#1085;&#1099;&#1081;%20&#1054;&#1082;&#1090;&#1103;&#1073;&#1088;&#1100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9">
          <cell r="B119" t="str">
            <v>Каша молочная ячневая с маслом (крупа ячневая, молоко, сахар-песок., соль йод., масло слив.) 180/10</v>
          </cell>
          <cell r="C119">
            <v>190</v>
          </cell>
          <cell r="D119">
            <v>6.24</v>
          </cell>
          <cell r="E119">
            <v>7.89</v>
          </cell>
          <cell r="F119">
            <v>32.549999999999997</v>
          </cell>
          <cell r="G119">
            <v>226.19</v>
          </cell>
        </row>
        <row r="120">
          <cell r="B120" t="str">
            <v>Бутерброд с сыром (сыр,  хлеб пшен. йод.) 27/34</v>
          </cell>
        </row>
        <row r="121">
          <cell r="B121" t="str">
            <v>Кофейный напиток злаковый без сахара (кофейный напиток, молоко)</v>
          </cell>
          <cell r="C121">
            <v>200</v>
          </cell>
        </row>
        <row r="122">
          <cell r="B122" t="str">
            <v>Пюре фруктовое 1 шт</v>
          </cell>
          <cell r="C122">
            <v>125</v>
          </cell>
          <cell r="G122">
            <v>55</v>
          </cell>
        </row>
        <row r="133">
          <cell r="B133" t="str">
            <v>Щи по - уральски  с фрикадельками (фрикадельки мясные, крупа пшено, лук репч., морковь, капуста св., масло подсолн., соль йодир., томат. паста) 20/230</v>
          </cell>
        </row>
        <row r="134">
          <cell r="B134" t="str">
            <v>Биточки мясные с маслом (говядина, свинина,  батон , лук реп., мука, соль йод., масло раст..) 90/10</v>
          </cell>
        </row>
        <row r="135">
          <cell r="B135" t="str">
            <v>Макаронные изделия отварные (макаронные изделия, масло сливочное, соль йодиров.)</v>
          </cell>
        </row>
        <row r="136">
          <cell r="B136" t="str">
            <v>Чай с лимоном без сахара (чай ,лимон)</v>
          </cell>
          <cell r="C136" t="str">
            <v>200/4</v>
          </cell>
        </row>
        <row r="137">
          <cell r="B137" t="str">
            <v>Хлеб пшеничный йодированный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25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15</v>
      </c>
      <c r="C1" s="94"/>
      <c r="D1" s="95"/>
      <c r="E1" s="1" t="s">
        <v>12</v>
      </c>
      <c r="F1" s="33"/>
      <c r="G1" s="1"/>
      <c r="H1" s="1"/>
      <c r="I1" s="1" t="s">
        <v>1</v>
      </c>
      <c r="J1" s="2">
        <v>45418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898</v>
      </c>
      <c r="D5" s="6" t="str">
        <f>[1]Лист1!B119</f>
        <v>Каша молочная ячневая с маслом (крупа ячневая, молоко, сахар-песок., соль йод., масло слив.) 180/10</v>
      </c>
      <c r="E5" s="63">
        <f>[1]Лист1!C119</f>
        <v>190</v>
      </c>
      <c r="F5" s="9">
        <v>25.2</v>
      </c>
      <c r="G5" s="9">
        <f>[1]Лист1!G119</f>
        <v>226.19</v>
      </c>
      <c r="H5" s="9">
        <f>[1]Лист1!D119</f>
        <v>6.24</v>
      </c>
      <c r="I5" s="9">
        <f>[1]Лист1!E119</f>
        <v>7.89</v>
      </c>
      <c r="J5" s="9">
        <f>[1]Лист1!F119</f>
        <v>32.549999999999997</v>
      </c>
    </row>
    <row r="6" spans="1:14" ht="31.5" x14ac:dyDescent="0.25">
      <c r="A6" s="7" t="s">
        <v>10</v>
      </c>
      <c r="B6" s="53"/>
      <c r="C6" s="9">
        <v>686</v>
      </c>
      <c r="D6" s="22" t="str">
        <f>[1]Лист1!B120</f>
        <v>Бутерброд с сыром (сыр,  хлеб пшен. йод.) 27/34</v>
      </c>
      <c r="E6" s="63">
        <v>65</v>
      </c>
      <c r="F6" s="9">
        <v>26.43</v>
      </c>
      <c r="G6" s="9">
        <v>176.69</v>
      </c>
      <c r="H6" s="11" t="s">
        <v>32</v>
      </c>
      <c r="I6" s="9">
        <v>5.28</v>
      </c>
      <c r="J6" s="9">
        <v>24.86</v>
      </c>
    </row>
    <row r="7" spans="1:14" ht="31.5" x14ac:dyDescent="0.25">
      <c r="A7" s="7"/>
      <c r="B7" s="54"/>
      <c r="C7" s="9">
        <v>986</v>
      </c>
      <c r="D7" s="64" t="str">
        <f>[1]Лист1!B121</f>
        <v>Кофейный напиток злаковый без сахара (кофейный напиток, молоко)</v>
      </c>
      <c r="E7" s="63">
        <f>[1]Лист1!C121</f>
        <v>200</v>
      </c>
      <c r="F7" s="63">
        <v>10.45</v>
      </c>
      <c r="G7" s="9">
        <v>75.19</v>
      </c>
      <c r="H7" s="92">
        <v>1.82</v>
      </c>
      <c r="I7" s="9">
        <v>1.67</v>
      </c>
      <c r="J7" s="9">
        <v>12.22</v>
      </c>
      <c r="N7" s="46"/>
    </row>
    <row r="8" spans="1:14" ht="15.75" x14ac:dyDescent="0.25">
      <c r="A8" s="7"/>
      <c r="B8" s="54"/>
      <c r="C8" s="9"/>
      <c r="D8" s="64" t="str">
        <f>[1]Лист1!B122</f>
        <v>Пюре фруктовое 1 шт</v>
      </c>
      <c r="E8" s="63">
        <f>[1]Лист1!C122</f>
        <v>125</v>
      </c>
      <c r="F8" s="63">
        <v>22.92</v>
      </c>
      <c r="G8" s="9">
        <f>[1]Лист1!G122</f>
        <v>55</v>
      </c>
      <c r="H8" s="92">
        <v>0</v>
      </c>
      <c r="I8" s="9">
        <v>0</v>
      </c>
      <c r="J8" s="9">
        <v>13.75</v>
      </c>
      <c r="N8" s="46"/>
    </row>
    <row r="9" spans="1:14" ht="15.75" x14ac:dyDescent="0.25">
      <c r="A9" s="7"/>
      <c r="B9" s="37"/>
      <c r="C9" s="45"/>
      <c r="D9" s="73" t="s">
        <v>16</v>
      </c>
      <c r="E9" s="15" t="s">
        <v>36</v>
      </c>
      <c r="F9" s="15" t="s">
        <v>21</v>
      </c>
      <c r="G9" s="96">
        <v>533.07000000000005</v>
      </c>
      <c r="H9" s="61" t="s">
        <v>33</v>
      </c>
      <c r="I9" s="61" t="s">
        <v>34</v>
      </c>
      <c r="J9" s="61" t="s">
        <v>35</v>
      </c>
    </row>
    <row r="10" spans="1:14" ht="15.75" x14ac:dyDescent="0.25">
      <c r="A10" s="7"/>
      <c r="B10" s="74"/>
      <c r="C10" s="74"/>
      <c r="D10" s="60" t="s">
        <v>17</v>
      </c>
      <c r="E10" s="61"/>
      <c r="F10" s="61"/>
      <c r="G10" s="14"/>
      <c r="H10" s="97"/>
      <c r="I10" s="97"/>
      <c r="J10" s="97"/>
    </row>
    <row r="11" spans="1:14" ht="15.75" x14ac:dyDescent="0.25">
      <c r="A11" s="7"/>
      <c r="B11" s="18"/>
      <c r="C11" s="18"/>
      <c r="D11" s="21" t="s">
        <v>22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48" t="str">
        <f t="shared" ref="D12:E12" si="0">D32</f>
        <v>Зефир в п/у</v>
      </c>
      <c r="E12" s="26" t="str">
        <f t="shared" si="0"/>
        <v>35</v>
      </c>
      <c r="F12" s="19" t="s">
        <v>25</v>
      </c>
      <c r="G12" s="19" t="str">
        <f t="shared" ref="G12:J12" si="1">G32</f>
        <v>129,50</v>
      </c>
      <c r="H12" s="19" t="str">
        <f t="shared" si="1"/>
        <v>0,25</v>
      </c>
      <c r="I12" s="19" t="str">
        <f t="shared" si="1"/>
        <v>2,45</v>
      </c>
      <c r="J12" s="31" t="str">
        <f t="shared" si="1"/>
        <v>26,74</v>
      </c>
    </row>
    <row r="13" spans="1:14" ht="15.75" x14ac:dyDescent="0.25">
      <c r="A13" s="7"/>
      <c r="B13" s="18"/>
      <c r="C13" s="18"/>
      <c r="D13" s="20" t="s">
        <v>24</v>
      </c>
      <c r="E13" s="40" t="s">
        <v>66</v>
      </c>
      <c r="F13" s="26" t="s">
        <v>25</v>
      </c>
      <c r="G13" s="26" t="str">
        <f t="shared" ref="G13:J13" si="2">G32</f>
        <v>129,50</v>
      </c>
      <c r="H13" s="26" t="str">
        <f t="shared" si="2"/>
        <v>0,25</v>
      </c>
      <c r="I13" s="26" t="str">
        <f t="shared" si="2"/>
        <v>2,45</v>
      </c>
      <c r="J13" s="32" t="str">
        <f t="shared" si="2"/>
        <v>26,74</v>
      </c>
    </row>
    <row r="14" spans="1:14" ht="15.75" x14ac:dyDescent="0.25">
      <c r="A14" s="7"/>
      <c r="B14" s="18"/>
      <c r="C14" s="18"/>
      <c r="D14" s="21" t="s">
        <v>23</v>
      </c>
      <c r="E14" s="43"/>
      <c r="F14" s="19"/>
      <c r="G14" s="19"/>
      <c r="H14" s="19"/>
      <c r="I14" s="19"/>
      <c r="J14" s="31"/>
    </row>
    <row r="15" spans="1:14" ht="47.25" x14ac:dyDescent="0.25">
      <c r="A15" s="7"/>
      <c r="B15" s="18"/>
      <c r="C15" s="18">
        <v>347</v>
      </c>
      <c r="D15" s="41" t="s">
        <v>115</v>
      </c>
      <c r="E15" s="43" t="s">
        <v>118</v>
      </c>
      <c r="F15" s="19" t="s">
        <v>119</v>
      </c>
      <c r="G15" s="19" t="s">
        <v>124</v>
      </c>
      <c r="H15" s="19" t="s">
        <v>128</v>
      </c>
      <c r="I15" s="19" t="s">
        <v>129</v>
      </c>
      <c r="J15" s="31" t="s">
        <v>130</v>
      </c>
    </row>
    <row r="16" spans="1:14" ht="15.75" x14ac:dyDescent="0.25">
      <c r="A16" s="7"/>
      <c r="B16" s="18"/>
      <c r="C16" s="18">
        <v>603</v>
      </c>
      <c r="D16" s="41" t="s">
        <v>116</v>
      </c>
      <c r="E16" s="43" t="s">
        <v>120</v>
      </c>
      <c r="F16" s="19" t="s">
        <v>121</v>
      </c>
      <c r="G16" s="19" t="s">
        <v>125</v>
      </c>
      <c r="H16" s="19" t="s">
        <v>131</v>
      </c>
      <c r="I16" s="19" t="s">
        <v>51</v>
      </c>
      <c r="J16" s="31" t="s">
        <v>132</v>
      </c>
    </row>
    <row r="17" spans="1:10" ht="15.75" x14ac:dyDescent="0.25">
      <c r="A17" s="7"/>
      <c r="B17" s="18"/>
      <c r="C17" s="18"/>
      <c r="D17" s="41" t="s">
        <v>117</v>
      </c>
      <c r="E17" s="43" t="s">
        <v>58</v>
      </c>
      <c r="F17" s="19" t="s">
        <v>122</v>
      </c>
      <c r="G17" s="19" t="s">
        <v>126</v>
      </c>
      <c r="H17" s="19" t="s">
        <v>133</v>
      </c>
      <c r="I17" s="19" t="s">
        <v>134</v>
      </c>
      <c r="J17" s="31" t="s">
        <v>25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123</v>
      </c>
      <c r="F18" s="26" t="s">
        <v>26</v>
      </c>
      <c r="G18" s="26" t="s">
        <v>127</v>
      </c>
      <c r="H18" s="26" t="s">
        <v>135</v>
      </c>
      <c r="I18" s="26" t="s">
        <v>136</v>
      </c>
      <c r="J18" s="26" t="s">
        <v>137</v>
      </c>
    </row>
    <row r="19" spans="1:10" ht="15.75" x14ac:dyDescent="0.25">
      <c r="A19" s="7"/>
      <c r="B19" s="65"/>
      <c r="C19" s="18"/>
      <c r="D19" s="21" t="s">
        <v>27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5"/>
      <c r="C20" s="9">
        <f t="shared" ref="C20:D23" si="3">C5</f>
        <v>898</v>
      </c>
      <c r="D20" s="75" t="str">
        <f t="shared" si="3"/>
        <v>Каша молочная ячневая с маслом (крупа ячневая, молоко, сахар-песок., соль йод., масло слив.) 180/10</v>
      </c>
      <c r="E20" s="63">
        <v>250</v>
      </c>
      <c r="F20" s="9">
        <v>29.69</v>
      </c>
      <c r="G20" s="31" t="s">
        <v>38</v>
      </c>
      <c r="H20" s="31" t="s">
        <v>42</v>
      </c>
      <c r="I20" s="31" t="s">
        <v>43</v>
      </c>
      <c r="J20" s="31" t="s">
        <v>44</v>
      </c>
    </row>
    <row r="21" spans="1:10" ht="15.75" customHeight="1" x14ac:dyDescent="0.25">
      <c r="A21" s="7"/>
      <c r="B21" s="65"/>
      <c r="C21" s="9">
        <f t="shared" si="3"/>
        <v>686</v>
      </c>
      <c r="D21" s="62" t="str">
        <f t="shared" si="3"/>
        <v>Бутерброд с сыром (сыр,  хлеб пшен. йод.) 27/34</v>
      </c>
      <c r="E21" s="63">
        <v>61</v>
      </c>
      <c r="F21" s="9">
        <v>26.94</v>
      </c>
      <c r="G21" s="31" t="s">
        <v>39</v>
      </c>
      <c r="H21" s="31" t="s">
        <v>45</v>
      </c>
      <c r="I21" s="31" t="s">
        <v>46</v>
      </c>
      <c r="J21" s="31" t="s">
        <v>47</v>
      </c>
    </row>
    <row r="22" spans="1:10" ht="15.75" customHeight="1" x14ac:dyDescent="0.25">
      <c r="A22" s="17"/>
      <c r="B22" s="55"/>
      <c r="C22" s="9">
        <f t="shared" si="3"/>
        <v>986</v>
      </c>
      <c r="D22" s="64" t="str">
        <f t="shared" si="3"/>
        <v>Кофейный напиток злаковый без сахара (кофейный напиток, молоко)</v>
      </c>
      <c r="E22" s="63">
        <v>200</v>
      </c>
      <c r="F22" s="63">
        <v>10.45</v>
      </c>
      <c r="G22" s="31" t="s">
        <v>40</v>
      </c>
      <c r="H22" s="31" t="s">
        <v>48</v>
      </c>
      <c r="I22" s="31" t="s">
        <v>49</v>
      </c>
      <c r="J22" s="31" t="s">
        <v>50</v>
      </c>
    </row>
    <row r="23" spans="1:10" ht="15.75" customHeight="1" x14ac:dyDescent="0.25">
      <c r="A23" s="17"/>
      <c r="B23" s="55"/>
      <c r="C23" s="9"/>
      <c r="D23" s="64" t="str">
        <f t="shared" si="3"/>
        <v>Пюре фруктовое 1 шт</v>
      </c>
      <c r="E23" s="63">
        <v>125</v>
      </c>
      <c r="F23" s="63">
        <v>22.92</v>
      </c>
      <c r="G23" s="31" t="s">
        <v>26</v>
      </c>
      <c r="H23" s="31" t="s">
        <v>51</v>
      </c>
      <c r="I23" s="31" t="s">
        <v>51</v>
      </c>
      <c r="J23" s="31" t="s">
        <v>52</v>
      </c>
    </row>
    <row r="24" spans="1:10" ht="15.75" x14ac:dyDescent="0.25">
      <c r="A24" s="17"/>
      <c r="B24" s="37"/>
      <c r="C24" s="59"/>
      <c r="D24" s="73" t="s">
        <v>16</v>
      </c>
      <c r="E24" s="66" t="s">
        <v>37</v>
      </c>
      <c r="F24" s="66" t="s">
        <v>28</v>
      </c>
      <c r="G24" s="66" t="s">
        <v>41</v>
      </c>
      <c r="H24" s="61" t="s">
        <v>53</v>
      </c>
      <c r="I24" s="61" t="s">
        <v>54</v>
      </c>
      <c r="J24" s="66" t="s">
        <v>55</v>
      </c>
    </row>
    <row r="25" spans="1:10" ht="15.75" x14ac:dyDescent="0.25">
      <c r="A25" s="17"/>
      <c r="B25" s="18"/>
      <c r="C25" s="24"/>
      <c r="D25" s="60" t="s">
        <v>17</v>
      </c>
      <c r="E25" s="14"/>
      <c r="F25" s="15" t="s">
        <v>28</v>
      </c>
      <c r="G25" s="14"/>
      <c r="H25" s="28"/>
      <c r="I25" s="28"/>
      <c r="J25" s="14"/>
    </row>
    <row r="26" spans="1:10" ht="15.75" x14ac:dyDescent="0.25">
      <c r="A26" s="17"/>
      <c r="B26" s="18"/>
      <c r="C26" s="18"/>
      <c r="D26" s="21" t="s">
        <v>19</v>
      </c>
      <c r="E26" s="31"/>
      <c r="F26" s="31"/>
      <c r="G26" s="31"/>
      <c r="H26" s="19"/>
      <c r="I26" s="19"/>
      <c r="J26" s="31"/>
    </row>
    <row r="27" spans="1:10" ht="15.75" x14ac:dyDescent="0.25">
      <c r="A27" s="17"/>
      <c r="B27" s="18"/>
      <c r="C27" s="18" t="s">
        <v>56</v>
      </c>
      <c r="D27" s="39" t="str">
        <f>[1]Лист1!B133</f>
        <v>Щи по - уральски  с фрикадельками (фрикадельки мясные, крупа пшено, лук репч., морковь, капуста св., масло подсолн., соль йодир., томат. паста) 20/230</v>
      </c>
      <c r="E27" s="31" t="s">
        <v>58</v>
      </c>
      <c r="F27" s="31" t="s">
        <v>59</v>
      </c>
      <c r="G27" s="31" t="s">
        <v>70</v>
      </c>
      <c r="H27" s="19" t="s">
        <v>77</v>
      </c>
      <c r="I27" s="19" t="s">
        <v>78</v>
      </c>
      <c r="J27" s="31" t="s">
        <v>79</v>
      </c>
    </row>
    <row r="28" spans="1:10" ht="15.75" x14ac:dyDescent="0.25">
      <c r="A28" s="17"/>
      <c r="B28" s="18"/>
      <c r="C28" s="18">
        <v>1055</v>
      </c>
      <c r="D28" s="39" t="str">
        <f>[1]Лист1!B134</f>
        <v>Биточки мясные с маслом (говядина, свинина,  батон , лук реп., мука, соль йод., масло раст..) 90/10</v>
      </c>
      <c r="E28" s="31" t="s">
        <v>60</v>
      </c>
      <c r="F28" s="31" t="s">
        <v>61</v>
      </c>
      <c r="G28" s="31" t="s">
        <v>71</v>
      </c>
      <c r="H28" s="19" t="s">
        <v>80</v>
      </c>
      <c r="I28" s="19" t="s">
        <v>81</v>
      </c>
      <c r="J28" s="31" t="s">
        <v>82</v>
      </c>
    </row>
    <row r="29" spans="1:10" ht="15.75" x14ac:dyDescent="0.25">
      <c r="A29" s="17"/>
      <c r="B29" s="18"/>
      <c r="C29" s="18">
        <v>307</v>
      </c>
      <c r="D29" s="39" t="str">
        <f>[1]Лист1!B135</f>
        <v>Макаронные изделия отварные (макаронные изделия, масло сливочное, соль йодиров.)</v>
      </c>
      <c r="E29" s="31" t="s">
        <v>62</v>
      </c>
      <c r="F29" s="31" t="s">
        <v>63</v>
      </c>
      <c r="G29" s="31" t="s">
        <v>72</v>
      </c>
      <c r="H29" s="19" t="s">
        <v>83</v>
      </c>
      <c r="I29" s="19" t="s">
        <v>84</v>
      </c>
      <c r="J29" s="31" t="s">
        <v>85</v>
      </c>
    </row>
    <row r="30" spans="1:10" ht="15.75" x14ac:dyDescent="0.25">
      <c r="A30" s="17"/>
      <c r="B30" s="18"/>
      <c r="C30" s="18">
        <v>431</v>
      </c>
      <c r="D30" s="48" t="str">
        <f>[1]Лист1!B136</f>
        <v>Чай с лимоном без сахара (чай ,лимон)</v>
      </c>
      <c r="E30" s="31" t="str">
        <f>[1]Лист1!C136</f>
        <v>200/4</v>
      </c>
      <c r="F30" s="31" t="s">
        <v>64</v>
      </c>
      <c r="G30" s="31" t="s">
        <v>73</v>
      </c>
      <c r="H30" s="19" t="s">
        <v>86</v>
      </c>
      <c r="I30" s="19" t="s">
        <v>51</v>
      </c>
      <c r="J30" s="31" t="s">
        <v>87</v>
      </c>
    </row>
    <row r="31" spans="1:10" ht="15.75" x14ac:dyDescent="0.25">
      <c r="A31" s="17"/>
      <c r="B31" s="18"/>
      <c r="C31" s="18"/>
      <c r="D31" s="48" t="str">
        <f>[1]Лист1!B137</f>
        <v>Хлеб пшеничный йодированный</v>
      </c>
      <c r="E31" s="31" t="s">
        <v>65</v>
      </c>
      <c r="F31" s="31" t="s">
        <v>67</v>
      </c>
      <c r="G31" s="31" t="s">
        <v>74</v>
      </c>
      <c r="H31" s="19" t="s">
        <v>88</v>
      </c>
      <c r="I31" s="19" t="s">
        <v>89</v>
      </c>
      <c r="J31" s="31" t="s">
        <v>90</v>
      </c>
    </row>
    <row r="32" spans="1:10" ht="15.75" x14ac:dyDescent="0.25">
      <c r="A32" s="17"/>
      <c r="B32" s="18"/>
      <c r="C32" s="18"/>
      <c r="D32" s="48" t="s">
        <v>57</v>
      </c>
      <c r="E32" s="31" t="s">
        <v>66</v>
      </c>
      <c r="F32" s="31" t="s">
        <v>68</v>
      </c>
      <c r="G32" s="31" t="s">
        <v>75</v>
      </c>
      <c r="H32" s="19" t="s">
        <v>91</v>
      </c>
      <c r="I32" s="19" t="s">
        <v>92</v>
      </c>
      <c r="J32" s="31" t="s">
        <v>93</v>
      </c>
    </row>
    <row r="33" spans="1:10" ht="15.75" x14ac:dyDescent="0.25">
      <c r="A33" s="17"/>
      <c r="B33" s="18"/>
      <c r="C33" s="18"/>
      <c r="D33" s="23" t="s">
        <v>24</v>
      </c>
      <c r="E33" s="15" t="s">
        <v>69</v>
      </c>
      <c r="F33" s="15" t="s">
        <v>20</v>
      </c>
      <c r="G33" s="15" t="s">
        <v>76</v>
      </c>
      <c r="H33" s="25" t="s">
        <v>94</v>
      </c>
      <c r="I33" s="25" t="s">
        <v>95</v>
      </c>
      <c r="J33" s="15" t="s">
        <v>96</v>
      </c>
    </row>
    <row r="34" spans="1:10" ht="16.5" thickBot="1" x14ac:dyDescent="0.3">
      <c r="A34" s="17"/>
      <c r="B34" s="38"/>
      <c r="C34" s="18"/>
      <c r="D34" s="27" t="s">
        <v>17</v>
      </c>
      <c r="E34" s="14"/>
      <c r="F34" s="85" t="s">
        <v>20</v>
      </c>
      <c r="G34" s="15"/>
      <c r="H34" s="84"/>
      <c r="I34" s="28"/>
      <c r="J34" s="14"/>
    </row>
    <row r="35" spans="1:10" ht="15.75" customHeight="1" x14ac:dyDescent="0.25">
      <c r="A35" s="7" t="s">
        <v>11</v>
      </c>
      <c r="B35" s="37"/>
      <c r="C35" s="9"/>
      <c r="D35" s="21" t="s">
        <v>29</v>
      </c>
      <c r="E35" s="29"/>
      <c r="F35" s="50"/>
      <c r="G35" s="63"/>
      <c r="H35" s="51"/>
      <c r="I35" s="13"/>
      <c r="J35" s="13"/>
    </row>
    <row r="36" spans="1:10" ht="15.75" customHeight="1" x14ac:dyDescent="0.25">
      <c r="A36" s="7"/>
      <c r="B36" s="8"/>
      <c r="C36" s="9" t="str">
        <f t="shared" ref="C36:D41" si="4">C27</f>
        <v>8/998</v>
      </c>
      <c r="D36" s="86" t="str">
        <f t="shared" si="4"/>
        <v>Щи по - уральски  с фрикадельками (фрикадельки мясные, крупа пшено, лук репч., морковь, капуста св., масло подсолн., соль йодир., томат. паста) 20/230</v>
      </c>
      <c r="E36" s="10" t="s">
        <v>97</v>
      </c>
      <c r="F36" s="49" t="s">
        <v>101</v>
      </c>
      <c r="G36" s="9">
        <v>132.72</v>
      </c>
      <c r="H36" s="52" t="s">
        <v>105</v>
      </c>
      <c r="I36" s="11" t="s">
        <v>106</v>
      </c>
      <c r="J36" s="11" t="s">
        <v>107</v>
      </c>
    </row>
    <row r="37" spans="1:10" ht="15.75" customHeight="1" x14ac:dyDescent="0.25">
      <c r="A37" s="7"/>
      <c r="B37" s="8"/>
      <c r="C37" s="9">
        <f t="shared" si="4"/>
        <v>1055</v>
      </c>
      <c r="D37" s="86" t="str">
        <f t="shared" si="4"/>
        <v>Биточки мясные с маслом (говядина, свинина,  батон , лук реп., мука, соль йод., масло раст..) 90/10</v>
      </c>
      <c r="E37" s="10" t="s">
        <v>60</v>
      </c>
      <c r="F37" s="49" t="s">
        <v>61</v>
      </c>
      <c r="G37" s="63">
        <v>305.74</v>
      </c>
      <c r="H37" s="52" t="s">
        <v>80</v>
      </c>
      <c r="I37" s="11" t="s">
        <v>81</v>
      </c>
      <c r="J37" s="11" t="s">
        <v>82</v>
      </c>
    </row>
    <row r="38" spans="1:10" ht="15.75" customHeight="1" x14ac:dyDescent="0.25">
      <c r="A38" s="7"/>
      <c r="B38" s="8"/>
      <c r="C38" s="6">
        <f t="shared" si="4"/>
        <v>307</v>
      </c>
      <c r="D38" s="86" t="str">
        <f t="shared" si="4"/>
        <v>Макаронные изделия отварные (макаронные изделия, масло сливочное, соль йодиров.)</v>
      </c>
      <c r="E38" s="10" t="s">
        <v>58</v>
      </c>
      <c r="F38" s="49" t="s">
        <v>102</v>
      </c>
      <c r="G38" s="9">
        <v>247.26</v>
      </c>
      <c r="H38" s="52" t="s">
        <v>108</v>
      </c>
      <c r="I38" s="11" t="s">
        <v>83</v>
      </c>
      <c r="J38" s="11" t="s">
        <v>112</v>
      </c>
    </row>
    <row r="39" spans="1:10" ht="15.75" customHeight="1" x14ac:dyDescent="0.25">
      <c r="A39" s="7"/>
      <c r="B39" s="8"/>
      <c r="C39" s="6">
        <f t="shared" si="4"/>
        <v>431</v>
      </c>
      <c r="D39" s="87" t="str">
        <f t="shared" si="4"/>
        <v>Чай с лимоном без сахара (чай ,лимон)</v>
      </c>
      <c r="E39" s="10" t="s">
        <v>98</v>
      </c>
      <c r="F39" s="49" t="s">
        <v>64</v>
      </c>
      <c r="G39" s="9">
        <v>36.92</v>
      </c>
      <c r="H39" s="52" t="s">
        <v>86</v>
      </c>
      <c r="I39" s="11" t="s">
        <v>51</v>
      </c>
      <c r="J39" s="11" t="s">
        <v>87</v>
      </c>
    </row>
    <row r="40" spans="1:10" ht="15.75" x14ac:dyDescent="0.25">
      <c r="A40" s="7"/>
      <c r="B40" s="76"/>
      <c r="C40" s="77"/>
      <c r="D40" s="87" t="str">
        <f t="shared" si="4"/>
        <v>Хлеб пшеничный йодированный</v>
      </c>
      <c r="E40" s="12" t="s">
        <v>99</v>
      </c>
      <c r="F40" s="49" t="s">
        <v>103</v>
      </c>
      <c r="G40" s="9">
        <v>58.32</v>
      </c>
      <c r="H40" s="52" t="s">
        <v>109</v>
      </c>
      <c r="I40" s="11" t="s">
        <v>111</v>
      </c>
      <c r="J40" s="11" t="s">
        <v>113</v>
      </c>
    </row>
    <row r="41" spans="1:10" ht="15.75" x14ac:dyDescent="0.25">
      <c r="A41" s="7"/>
      <c r="B41" s="76"/>
      <c r="C41" s="77"/>
      <c r="D41" s="87" t="str">
        <f t="shared" si="4"/>
        <v>Зефир в п/у</v>
      </c>
      <c r="E41" s="12" t="s">
        <v>66</v>
      </c>
      <c r="F41" s="49" t="s">
        <v>68</v>
      </c>
      <c r="G41" s="9">
        <v>129.5</v>
      </c>
      <c r="H41" s="52" t="s">
        <v>91</v>
      </c>
      <c r="I41" s="11" t="s">
        <v>92</v>
      </c>
      <c r="J41" s="11" t="s">
        <v>93</v>
      </c>
    </row>
    <row r="42" spans="1:10" ht="16.5" thickBot="1" x14ac:dyDescent="0.3">
      <c r="A42" s="16"/>
      <c r="B42" s="37"/>
      <c r="C42" s="37"/>
      <c r="D42" s="88" t="s">
        <v>24</v>
      </c>
      <c r="E42" s="15" t="s">
        <v>100</v>
      </c>
      <c r="F42" s="68">
        <v>120</v>
      </c>
      <c r="G42" s="15" t="s">
        <v>104</v>
      </c>
      <c r="H42" s="15" t="s">
        <v>110</v>
      </c>
      <c r="I42" s="15">
        <v>39.549999999999997</v>
      </c>
      <c r="J42" s="15" t="s">
        <v>114</v>
      </c>
    </row>
    <row r="43" spans="1:10" ht="15.75" x14ac:dyDescent="0.25">
      <c r="A43" s="72"/>
      <c r="B43" s="37"/>
      <c r="C43" s="37"/>
      <c r="D43" s="89" t="s">
        <v>17</v>
      </c>
      <c r="E43" s="70"/>
      <c r="F43" s="91" t="s">
        <v>31</v>
      </c>
      <c r="G43" s="70"/>
      <c r="H43" s="70"/>
      <c r="I43" s="70"/>
      <c r="J43" s="70"/>
    </row>
    <row r="44" spans="1:10" ht="15.75" customHeight="1" x14ac:dyDescent="0.25">
      <c r="B44" s="71"/>
      <c r="C44" s="78"/>
      <c r="D44" s="90" t="s">
        <v>30</v>
      </c>
      <c r="E44" s="29"/>
      <c r="F44" s="36"/>
      <c r="G44" s="30"/>
      <c r="H44" s="30"/>
      <c r="I44" s="30"/>
      <c r="J44" s="30"/>
    </row>
    <row r="45" spans="1:10" ht="15.75" customHeight="1" x14ac:dyDescent="0.25">
      <c r="B45" s="76"/>
      <c r="C45" s="77" t="str">
        <f t="shared" ref="C45:D50" si="5">C27</f>
        <v>8/998</v>
      </c>
      <c r="D45" s="86" t="str">
        <f t="shared" si="5"/>
        <v>Щи по - уральски  с фрикадельками (фрикадельки мясные, крупа пшено, лук репч., морковь, капуста св., масло подсолн., соль йодир., томат. паста) 20/230</v>
      </c>
      <c r="E45" s="10" t="str">
        <f t="shared" ref="E45:J51" si="6">E36</f>
        <v>250</v>
      </c>
      <c r="F45" s="31" t="str">
        <f t="shared" si="6"/>
        <v>25,00</v>
      </c>
      <c r="G45" s="11">
        <f t="shared" si="6"/>
        <v>132.72</v>
      </c>
      <c r="H45" s="11" t="str">
        <f t="shared" si="6"/>
        <v>5,23</v>
      </c>
      <c r="I45" s="11" t="str">
        <f t="shared" si="6"/>
        <v>9,54</v>
      </c>
      <c r="J45" s="11" t="str">
        <f t="shared" si="6"/>
        <v>6,49</v>
      </c>
    </row>
    <row r="46" spans="1:10" ht="15.75" customHeight="1" x14ac:dyDescent="0.25">
      <c r="B46" s="76"/>
      <c r="C46" s="77">
        <f t="shared" si="5"/>
        <v>1055</v>
      </c>
      <c r="D46" s="86" t="str">
        <f t="shared" si="5"/>
        <v>Биточки мясные с маслом (говядина, свинина,  батон , лук реп., мука, соль йод., масло раст..) 90/10</v>
      </c>
      <c r="E46" s="10" t="str">
        <f t="shared" si="6"/>
        <v>120</v>
      </c>
      <c r="F46" s="31" t="str">
        <f t="shared" si="6"/>
        <v>51,37</v>
      </c>
      <c r="G46" s="11">
        <f t="shared" si="6"/>
        <v>305.74</v>
      </c>
      <c r="H46" s="11" t="str">
        <f t="shared" si="6"/>
        <v>12,98</v>
      </c>
      <c r="I46" s="11" t="str">
        <f t="shared" si="6"/>
        <v>21,90</v>
      </c>
      <c r="J46" s="11" t="str">
        <f t="shared" si="6"/>
        <v>14,18</v>
      </c>
    </row>
    <row r="47" spans="1:10" ht="15.75" customHeight="1" x14ac:dyDescent="0.25">
      <c r="B47" s="76"/>
      <c r="C47" s="79">
        <f t="shared" si="5"/>
        <v>307</v>
      </c>
      <c r="D47" s="86" t="str">
        <f t="shared" si="5"/>
        <v>Макаронные изделия отварные (макаронные изделия, масло сливочное, соль йодиров.)</v>
      </c>
      <c r="E47" s="10" t="str">
        <f t="shared" si="6"/>
        <v>200</v>
      </c>
      <c r="F47" s="31" t="str">
        <f t="shared" si="6"/>
        <v>17,08</v>
      </c>
      <c r="G47" s="11">
        <f t="shared" si="6"/>
        <v>247.26</v>
      </c>
      <c r="H47" s="11" t="str">
        <f t="shared" si="6"/>
        <v>7,22</v>
      </c>
      <c r="I47" s="11" t="str">
        <f t="shared" si="6"/>
        <v>5,42</v>
      </c>
      <c r="J47" s="11" t="str">
        <f t="shared" si="6"/>
        <v>42,40</v>
      </c>
    </row>
    <row r="48" spans="1:10" ht="15.75" customHeight="1" x14ac:dyDescent="0.25">
      <c r="B48" s="76"/>
      <c r="C48" s="79">
        <f t="shared" si="5"/>
        <v>431</v>
      </c>
      <c r="D48" s="87" t="str">
        <f t="shared" si="5"/>
        <v>Чай с лимоном без сахара (чай ,лимон)</v>
      </c>
      <c r="E48" s="10" t="str">
        <f t="shared" si="6"/>
        <v>200/4</v>
      </c>
      <c r="F48" s="31" t="str">
        <f t="shared" si="6"/>
        <v>2,96</v>
      </c>
      <c r="G48" s="11">
        <f t="shared" si="6"/>
        <v>36.92</v>
      </c>
      <c r="H48" s="11" t="str">
        <f t="shared" si="6"/>
        <v>0,04</v>
      </c>
      <c r="I48" s="11" t="str">
        <f t="shared" si="6"/>
        <v>0</v>
      </c>
      <c r="J48" s="11" t="str">
        <f t="shared" si="6"/>
        <v>9,19</v>
      </c>
    </row>
    <row r="49" spans="2:10" ht="15.75" x14ac:dyDescent="0.25">
      <c r="B49" s="76"/>
      <c r="C49" s="77"/>
      <c r="D49" s="87" t="str">
        <f t="shared" si="5"/>
        <v>Хлеб пшеничный йодированный</v>
      </c>
      <c r="E49" s="12" t="str">
        <f t="shared" si="6"/>
        <v>24</v>
      </c>
      <c r="F49" s="31" t="str">
        <f t="shared" si="6"/>
        <v>1,99</v>
      </c>
      <c r="G49" s="11">
        <f t="shared" si="6"/>
        <v>58.32</v>
      </c>
      <c r="H49" s="11" t="str">
        <f t="shared" si="6"/>
        <v>1,80</v>
      </c>
      <c r="I49" s="11" t="str">
        <f t="shared" si="6"/>
        <v>0,24</v>
      </c>
      <c r="J49" s="11" t="str">
        <f t="shared" si="6"/>
        <v>12,24</v>
      </c>
    </row>
    <row r="50" spans="2:10" ht="15.75" x14ac:dyDescent="0.25">
      <c r="B50" s="80"/>
      <c r="C50" s="81"/>
      <c r="D50" s="87" t="str">
        <f t="shared" si="5"/>
        <v>Зефир в п/у</v>
      </c>
      <c r="E50" s="82" t="str">
        <f t="shared" si="6"/>
        <v>35</v>
      </c>
      <c r="F50" s="19" t="str">
        <f t="shared" si="6"/>
        <v>21,60</v>
      </c>
      <c r="G50" s="83">
        <f t="shared" si="6"/>
        <v>129.5</v>
      </c>
      <c r="H50" s="83" t="str">
        <f t="shared" si="6"/>
        <v>0,25</v>
      </c>
      <c r="I50" s="83" t="str">
        <f t="shared" si="6"/>
        <v>2,45</v>
      </c>
      <c r="J50" s="82" t="str">
        <f t="shared" si="6"/>
        <v>26,74</v>
      </c>
    </row>
    <row r="51" spans="2:10" ht="15.75" x14ac:dyDescent="0.25">
      <c r="B51" s="37"/>
      <c r="C51" s="37"/>
      <c r="D51" s="67" t="s">
        <v>24</v>
      </c>
      <c r="E51" s="15" t="str">
        <f t="shared" si="6"/>
        <v>833</v>
      </c>
      <c r="F51" s="68">
        <f t="shared" si="6"/>
        <v>120</v>
      </c>
      <c r="G51" s="69" t="str">
        <f t="shared" si="6"/>
        <v>910,46</v>
      </c>
      <c r="H51" s="15" t="str">
        <f t="shared" si="6"/>
        <v>27,52</v>
      </c>
      <c r="I51" s="69">
        <f t="shared" si="6"/>
        <v>39.549999999999997</v>
      </c>
      <c r="J51" s="15" t="str">
        <f t="shared" si="6"/>
        <v>111,24</v>
      </c>
    </row>
    <row r="52" spans="2:10" ht="15.75" x14ac:dyDescent="0.25">
      <c r="B52" s="37"/>
      <c r="C52" s="37"/>
      <c r="D52" s="67" t="s">
        <v>17</v>
      </c>
      <c r="E52" s="15"/>
      <c r="F52" s="68">
        <v>120</v>
      </c>
      <c r="G52" s="69"/>
      <c r="H52" s="69"/>
      <c r="I52" s="69"/>
      <c r="J52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2024-05-02T06:22:25Z</dcterms:modified>
</cp:coreProperties>
</file>