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B514FC22-1F78-4723-8AA5-1B3BE360D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D53" i="1"/>
  <c r="E53" i="1"/>
  <c r="F53" i="1"/>
  <c r="G53" i="1"/>
  <c r="H53" i="1"/>
  <c r="I53" i="1"/>
  <c r="J53" i="1"/>
  <c r="C38" i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D42" i="1"/>
  <c r="E42" i="1"/>
  <c r="F42" i="1"/>
  <c r="G42" i="1"/>
  <c r="H42" i="1"/>
  <c r="I42" i="1"/>
  <c r="J42" i="1"/>
  <c r="C43" i="1"/>
  <c r="D43" i="1"/>
  <c r="E43" i="1"/>
  <c r="F43" i="1"/>
  <c r="G43" i="1"/>
  <c r="H43" i="1"/>
  <c r="I43" i="1"/>
  <c r="J43" i="1"/>
  <c r="D44" i="1"/>
  <c r="E44" i="1"/>
  <c r="F44" i="1"/>
  <c r="G44" i="1"/>
  <c r="H44" i="1"/>
  <c r="I44" i="1"/>
  <c r="J44" i="1"/>
  <c r="D26" i="1"/>
  <c r="E26" i="1"/>
  <c r="F26" i="1"/>
  <c r="G26" i="1"/>
  <c r="H26" i="1"/>
  <c r="I26" i="1"/>
  <c r="J26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D25" i="1"/>
  <c r="E2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<sst xmlns="http://schemas.openxmlformats.org/spreadsheetml/2006/main" count="127" uniqueCount="111">
  <si>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</si>
  <si>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</si>
  <si>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</si>
  <si>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</si>
  <si>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</si>
  <si>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</si>
  <si>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</si>
  <si>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</si>
  <si>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</si>
  <si>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</si>
  <si>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</si>
  <si>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</si>
  <si>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</si>
  <si>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</si>
  <si>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</si>
  <si>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</si>
  <si>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</si>
  <si>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</si>
  <si>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</si>
  <si>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</si>
  <si>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</si>
  <si>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</si>
  <si>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</si>
  <si>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</si>
  <si>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</si>
  <si>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</si>
  <si>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</si>
  <si>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</si>
  <si>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</si>
  <si>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</si>
  <si>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100</t>
  </si>
  <si>
    <t>180</t>
  </si>
  <si>
    <t>290</t>
  </si>
  <si>
    <t>250</t>
  </si>
  <si>
    <t>200</t>
  </si>
  <si>
    <t>Хлеб пшеничный йодированный</t>
  </si>
  <si>
    <t>30</t>
  </si>
  <si>
    <t>2,49</t>
  </si>
  <si>
    <t>72,90</t>
  </si>
  <si>
    <t>0</t>
  </si>
  <si>
    <t>2,25</t>
  </si>
  <si>
    <t>0,30</t>
  </si>
  <si>
    <t>15,30</t>
  </si>
  <si>
    <t>Закуска порционированная (помидоры свежие)</t>
  </si>
  <si>
    <t>0,55</t>
  </si>
  <si>
    <t>Шницель мясной с соусом красным  (говядина , свинина, батон, соль йод, масло слив)</t>
  </si>
  <si>
    <t>Гарнир гречневая каша рассыпчатая (крупа гречневая, соль йод, масло слив)</t>
  </si>
  <si>
    <t>чай с медом (чай, мед)</t>
  </si>
  <si>
    <t>200/20</t>
  </si>
  <si>
    <t>33</t>
  </si>
  <si>
    <t>583</t>
  </si>
  <si>
    <t>16,83</t>
  </si>
  <si>
    <t>Пюре фруктовое в п/у</t>
  </si>
  <si>
    <t>125</t>
  </si>
  <si>
    <t>55,00</t>
  </si>
  <si>
    <t>13,75</t>
  </si>
  <si>
    <t>55,01</t>
  </si>
  <si>
    <t>13,76</t>
  </si>
  <si>
    <t>Хачапури с сыром (мука, молоко, сахар-песок, масло сливочное, яйцо, дрожжи, сыр Росийский, масло подсол, соль йод</t>
  </si>
  <si>
    <t>Чай с молоком (чай, молоко, вода)</t>
  </si>
  <si>
    <t>90</t>
  </si>
  <si>
    <t>53,14</t>
  </si>
  <si>
    <t>6,86</t>
  </si>
  <si>
    <t>311,57</t>
  </si>
  <si>
    <t>26,69</t>
  </si>
  <si>
    <t>338,26</t>
  </si>
  <si>
    <t>15,17</t>
  </si>
  <si>
    <t>16,55</t>
  </si>
  <si>
    <t>25,50</t>
  </si>
  <si>
    <t>1,36</t>
  </si>
  <si>
    <t>1,41</t>
  </si>
  <si>
    <t>2,14</t>
  </si>
  <si>
    <t>16,53</t>
  </si>
  <si>
    <t>17,96</t>
  </si>
  <si>
    <t>27,64</t>
  </si>
  <si>
    <t>Рассольник "Ленинградский" (картофель, крупа перловая, огурцы сол. Морковь, лук репчатый, томатная паста, масло раст., солььйод)</t>
  </si>
  <si>
    <t>15,01</t>
  </si>
  <si>
    <t>118,83</t>
  </si>
  <si>
    <t>2,19</t>
  </si>
  <si>
    <t>5,07</t>
  </si>
  <si>
    <t>16,11</t>
  </si>
  <si>
    <t>Биточки рыбные по домашнему с соусом белым (минтай, лук репчатый, яйцо, крупа рисовая, сухарь панир., масло подс, соус белый осн) 80/20</t>
  </si>
  <si>
    <t>38,55</t>
  </si>
  <si>
    <t>27,22</t>
  </si>
  <si>
    <t>9,23</t>
  </si>
  <si>
    <t>50</t>
  </si>
  <si>
    <t>27,50</t>
  </si>
  <si>
    <t>810</t>
  </si>
  <si>
    <t>Пюре картофельное 9картофель, молоко, масло сливочное, соль йод)</t>
  </si>
  <si>
    <t>Напиток из ягоды протертой с сахаром (облепиха протертая с сахаром, сахар-песок)</t>
  </si>
  <si>
    <t>Рогалик сахарный конд цех</t>
  </si>
  <si>
    <t>132,43</t>
  </si>
  <si>
    <t>159,59</t>
  </si>
  <si>
    <t>71,11</t>
  </si>
  <si>
    <t>231,49</t>
  </si>
  <si>
    <t>786,35</t>
  </si>
  <si>
    <t>12,82</t>
  </si>
  <si>
    <t>5,27</t>
  </si>
  <si>
    <t>8,44</t>
  </si>
  <si>
    <t>3,71</t>
  </si>
  <si>
    <t>5,36</t>
  </si>
  <si>
    <t>24,12</t>
  </si>
  <si>
    <t>0,18</t>
  </si>
  <si>
    <t>0,79</t>
  </si>
  <si>
    <t>15,82</t>
  </si>
  <si>
    <t>3,72</t>
  </si>
  <si>
    <t>11,61</t>
  </si>
  <si>
    <t>28,02</t>
  </si>
  <si>
    <t>24,87</t>
  </si>
  <si>
    <t>28,4</t>
  </si>
  <si>
    <t>107,81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</si>
</sst>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45580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4"/>
      <c r="D4" s="45" t="s">
        <v>18</v>
      </c>
      <c r="E4" s="54"/>
      <c r="F4" s="55"/>
      <c r="G4" s="56"/>
      <c r="H4" s="56"/>
      <c r="I4" s="56"/>
      <c r="J4" s="56"/>
    </row>
    <row r="5" spans="1:14" ht="31.5" x14ac:dyDescent="0.25">
      <c r="A5" s="7" t="s">
        <v>10</v>
      </c>
      <c r="B5" s="51"/>
      <c r="C5" s="9">
        <v>982</v>
      </c>
      <c r="D5" s="21" t="s">
        <v>43</v>
      </c>
      <c r="E5" s="61">
        <v>50</v>
      </c>
      <c r="F5" s="9">
        <v>15.3</v>
      </c>
      <c r="G5" s="9">
        <v>10.7</v>
      </c>
      <c r="H5" s="11" t="s">
        <v>44</v>
      </c>
      <c r="I5" s="9">
        <v>0.1</v>
      </c>
      <c r="J5" s="9">
        <v>1.9</v>
      </c>
    </row>
    <row r="6" spans="1:14" ht="47.25" x14ac:dyDescent="0.25">
      <c r="A6" s="7"/>
      <c r="B6" s="52"/>
      <c r="C6" s="9">
        <v>1055</v>
      </c>
      <c r="D6" s="62" t="s">
        <v>45</v>
      </c>
      <c r="E6" s="61">
        <v>100</v>
      </c>
      <c r="F6" s="61">
        <v>43.93</v>
      </c>
      <c r="G6" s="9">
        <v>214.78</v>
      </c>
      <c r="H6" s="88">
        <v>10.82</v>
      </c>
      <c r="I6" s="9">
        <v>18.25</v>
      </c>
      <c r="J6" s="9">
        <v>11.82</v>
      </c>
      <c r="N6" s="44"/>
    </row>
    <row r="7" spans="1:14" ht="31.5" x14ac:dyDescent="0.25">
      <c r="A7" s="7"/>
      <c r="B7" s="52"/>
      <c r="C7" s="9">
        <v>632</v>
      </c>
      <c r="D7" s="62" t="s">
        <v>46</v>
      </c>
      <c r="E7" s="61">
        <v>189</v>
      </c>
      <c r="F7" s="61">
        <v>13.56</v>
      </c>
      <c r="G7" s="9">
        <v>233.23</v>
      </c>
      <c r="H7" s="88">
        <v>7.43</v>
      </c>
      <c r="I7" s="9">
        <v>5.69</v>
      </c>
      <c r="J7" s="9">
        <v>45.58</v>
      </c>
      <c r="N7" s="44"/>
    </row>
    <row r="8" spans="1:14" ht="15.75" x14ac:dyDescent="0.25">
      <c r="A8" s="7"/>
      <c r="B8" s="52"/>
      <c r="C8" s="9">
        <v>977</v>
      </c>
      <c r="D8" s="62" t="s">
        <v>47</v>
      </c>
      <c r="E8" s="61" t="s">
        <v>48</v>
      </c>
      <c r="F8" s="61">
        <v>14.47</v>
      </c>
      <c r="G8" s="9">
        <v>59.04</v>
      </c>
      <c r="H8" s="88">
        <v>0.15</v>
      </c>
      <c r="I8" s="9">
        <v>0</v>
      </c>
      <c r="J8" s="9">
        <v>14.61</v>
      </c>
      <c r="N8" s="44"/>
    </row>
    <row r="9" spans="1:14" ht="15.75" x14ac:dyDescent="0.25">
      <c r="A9" s="7"/>
      <c r="B9" s="52"/>
      <c r="C9" s="9"/>
      <c r="D9" s="62" t="s">
        <v>35</v>
      </c>
      <c r="E9" s="12" t="s">
        <v>49</v>
      </c>
      <c r="F9" s="61">
        <v>2.74</v>
      </c>
      <c r="G9" s="9">
        <v>80.19</v>
      </c>
      <c r="H9" s="88">
        <v>2.48</v>
      </c>
      <c r="I9" s="9">
        <v>0.33</v>
      </c>
      <c r="J9" s="11" t="s">
        <v>51</v>
      </c>
      <c r="N9" s="44"/>
    </row>
    <row r="10" spans="1:14" ht="15.75" x14ac:dyDescent="0.25">
      <c r="A10" s="7"/>
      <c r="B10" s="36"/>
      <c r="C10" s="43"/>
      <c r="D10" s="72" t="s">
        <v>16</v>
      </c>
      <c r="E10" s="14" t="s">
        <v>50</v>
      </c>
      <c r="F10" s="14" t="s">
        <v>23</v>
      </c>
      <c r="G10" s="75">
        <v>597.94000000000005</v>
      </c>
      <c r="H10" s="75">
        <v>21.43</v>
      </c>
      <c r="I10" s="75">
        <v>24.37</v>
      </c>
      <c r="J10" s="75">
        <v>90.74</v>
      </c>
    </row>
    <row r="11" spans="1:14" ht="15.75" x14ac:dyDescent="0.25">
      <c r="A11" s="7"/>
      <c r="B11" s="73"/>
      <c r="C11" s="73"/>
      <c r="D11" s="58" t="s">
        <v>17</v>
      </c>
      <c r="E11" s="59"/>
      <c r="F11" s="59"/>
      <c r="G11" s="76"/>
      <c r="H11" s="76"/>
      <c r="I11" s="76"/>
      <c r="J11" s="64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/>
      <c r="D13" s="40" t="s">
        <v>52</v>
      </c>
      <c r="E13" s="18" t="s">
        <v>53</v>
      </c>
      <c r="F13" s="18" t="s">
        <v>28</v>
      </c>
      <c r="G13" s="18" t="s">
        <v>54</v>
      </c>
      <c r="H13" s="18" t="s">
        <v>39</v>
      </c>
      <c r="I13" s="18" t="s">
        <v>39</v>
      </c>
      <c r="J13" s="30" t="s">
        <v>55</v>
      </c>
    </row>
    <row r="14" spans="1:14" ht="15.75" x14ac:dyDescent="0.25">
      <c r="A14" s="7"/>
      <c r="B14" s="17"/>
      <c r="C14" s="17"/>
      <c r="D14" s="19" t="s">
        <v>21</v>
      </c>
      <c r="E14" s="39" t="s">
        <v>53</v>
      </c>
      <c r="F14" s="25" t="s">
        <v>28</v>
      </c>
      <c r="G14" s="25" t="s">
        <v>56</v>
      </c>
      <c r="H14" s="25" t="s">
        <v>39</v>
      </c>
      <c r="I14" s="25" t="s">
        <v>39</v>
      </c>
      <c r="J14" s="31" t="s">
        <v>57</v>
      </c>
    </row>
    <row r="15" spans="1:14" ht="15.75" x14ac:dyDescent="0.25">
      <c r="A15" s="7"/>
      <c r="B15" s="17"/>
      <c r="C15" s="17"/>
      <c r="D15" s="20" t="s">
        <v>20</v>
      </c>
      <c r="E15" s="42"/>
      <c r="F15" s="18"/>
      <c r="G15" s="18"/>
      <c r="H15" s="18"/>
      <c r="I15" s="18"/>
      <c r="J15" s="30"/>
    </row>
    <row r="16" spans="1:14" ht="15.75" x14ac:dyDescent="0.25">
      <c r="A16" s="7"/>
      <c r="B16" s="17"/>
      <c r="C16" s="17">
        <v>672</v>
      </c>
      <c r="D16" s="89" t="s">
        <v>58</v>
      </c>
      <c r="E16" s="42" t="s">
        <v>60</v>
      </c>
      <c r="F16" s="18" t="s">
        <v>61</v>
      </c>
      <c r="G16" s="18" t="s">
        <v>63</v>
      </c>
      <c r="H16" s="18" t="s">
        <v>66</v>
      </c>
      <c r="I16" s="18" t="s">
        <v>67</v>
      </c>
      <c r="J16" s="30" t="s">
        <v>68</v>
      </c>
    </row>
    <row r="17" spans="1:10" ht="15.75" x14ac:dyDescent="0.25">
      <c r="A17" s="7"/>
      <c r="B17" s="17"/>
      <c r="C17" s="17">
        <v>603</v>
      </c>
      <c r="D17" s="90" t="s">
        <v>59</v>
      </c>
      <c r="E17" s="42" t="s">
        <v>34</v>
      </c>
      <c r="F17" s="18" t="s">
        <v>62</v>
      </c>
      <c r="G17" s="18" t="s">
        <v>64</v>
      </c>
      <c r="H17" s="18" t="s">
        <v>69</v>
      </c>
      <c r="I17" s="18" t="s">
        <v>70</v>
      </c>
      <c r="J17" s="30" t="s">
        <v>71</v>
      </c>
    </row>
    <row r="18" spans="1:10" ht="15.75" x14ac:dyDescent="0.25">
      <c r="A18" s="7"/>
      <c r="B18" s="17"/>
      <c r="C18" s="17"/>
      <c r="D18" s="40"/>
      <c r="E18" s="42"/>
      <c r="F18" s="18"/>
      <c r="G18" s="18"/>
      <c r="H18" s="18"/>
      <c r="I18" s="18"/>
      <c r="J18" s="30"/>
    </row>
    <row r="19" spans="1:10" ht="16.5" thickBot="1" x14ac:dyDescent="0.3">
      <c r="A19" s="15"/>
      <c r="B19" s="37"/>
      <c r="C19" s="17"/>
      <c r="D19" s="41" t="s">
        <v>16</v>
      </c>
      <c r="E19" s="25" t="s">
        <v>32</v>
      </c>
      <c r="F19" s="25" t="s">
        <v>29</v>
      </c>
      <c r="G19" s="25" t="s">
        <v>65</v>
      </c>
      <c r="H19" s="25" t="s">
        <v>72</v>
      </c>
      <c r="I19" s="25" t="s">
        <v>73</v>
      </c>
      <c r="J19" s="25" t="s">
        <v>74</v>
      </c>
    </row>
    <row r="20" spans="1:10" ht="15.75" x14ac:dyDescent="0.25">
      <c r="A20" s="7"/>
      <c r="B20" s="63"/>
      <c r="C20" s="17"/>
      <c r="D20" s="20" t="s">
        <v>22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3"/>
      <c r="C21" s="9">
        <f t="shared" ref="C21:J25" si="0">C5</f>
        <v>982</v>
      </c>
      <c r="D21" s="74" t="str">
        <f t="shared" si="0"/>
        <v>Закуска порционированная (помидоры свежие)</v>
      </c>
      <c r="E21" s="61">
        <f t="shared" si="0"/>
        <v>50</v>
      </c>
      <c r="F21" s="9">
        <f t="shared" si="0"/>
        <v>15.3</v>
      </c>
      <c r="G21" s="30">
        <f t="shared" si="0"/>
        <v>10.7</v>
      </c>
      <c r="H21" s="30" t="str">
        <f t="shared" si="0"/>
        <v>0,55</v>
      </c>
      <c r="I21" s="30">
        <f t="shared" si="0"/>
        <v>0.1</v>
      </c>
      <c r="J21" s="30">
        <f t="shared" si="0"/>
        <v>1.9</v>
      </c>
    </row>
    <row r="22" spans="1:10" ht="15.75" customHeight="1" x14ac:dyDescent="0.25">
      <c r="A22" s="7"/>
      <c r="B22" s="63"/>
      <c r="C22" s="9">
        <f t="shared" si="0"/>
        <v>1055</v>
      </c>
      <c r="D22" s="60" t="str">
        <f t="shared" si="0"/>
        <v>Шницель мясной с соусом красным  (говядина , свинина, батон, соль йод, масло слив)</v>
      </c>
      <c r="E22" s="61">
        <f t="shared" si="0"/>
        <v>100</v>
      </c>
      <c r="F22" s="9">
        <f t="shared" si="0"/>
        <v>43.93</v>
      </c>
      <c r="G22" s="30">
        <f t="shared" si="0"/>
        <v>214.78</v>
      </c>
      <c r="H22" s="30">
        <f t="shared" si="0"/>
        <v>10.82</v>
      </c>
      <c r="I22" s="30">
        <f t="shared" si="0"/>
        <v>18.25</v>
      </c>
      <c r="J22" s="30">
        <f t="shared" si="0"/>
        <v>11.82</v>
      </c>
    </row>
    <row r="23" spans="1:10" ht="15.75" customHeight="1" x14ac:dyDescent="0.25">
      <c r="A23" s="16"/>
      <c r="B23" s="53"/>
      <c r="C23" s="9">
        <f t="shared" si="0"/>
        <v>632</v>
      </c>
      <c r="D23" s="62" t="str">
        <f t="shared" si="0"/>
        <v>Гарнир гречневая каша рассыпчатая (крупа гречневая, соль йод, масло слив)</v>
      </c>
      <c r="E23" s="61">
        <f t="shared" si="0"/>
        <v>189</v>
      </c>
      <c r="F23" s="61">
        <f t="shared" si="0"/>
        <v>13.56</v>
      </c>
      <c r="G23" s="30">
        <f t="shared" si="0"/>
        <v>233.23</v>
      </c>
      <c r="H23" s="30">
        <f t="shared" si="0"/>
        <v>7.43</v>
      </c>
      <c r="I23" s="30">
        <f t="shared" si="0"/>
        <v>5.69</v>
      </c>
      <c r="J23" s="30">
        <f t="shared" si="0"/>
        <v>45.58</v>
      </c>
    </row>
    <row r="24" spans="1:10" ht="15.75" customHeight="1" x14ac:dyDescent="0.25">
      <c r="A24" s="16"/>
      <c r="B24" s="53"/>
      <c r="C24" s="9">
        <f t="shared" si="0"/>
        <v>977</v>
      </c>
      <c r="D24" s="62" t="str">
        <f t="shared" si="0"/>
        <v>чай с медом (чай, мед)</v>
      </c>
      <c r="E24" s="61" t="str">
        <f t="shared" si="0"/>
        <v>200/20</v>
      </c>
      <c r="F24" s="61">
        <f t="shared" si="0"/>
        <v>14.47</v>
      </c>
      <c r="G24" s="30">
        <f t="shared" si="0"/>
        <v>59.04</v>
      </c>
      <c r="H24" s="30">
        <f t="shared" si="0"/>
        <v>0.15</v>
      </c>
      <c r="I24" s="30">
        <f t="shared" si="0"/>
        <v>0</v>
      </c>
      <c r="J24" s="30">
        <f t="shared" si="0"/>
        <v>14.61</v>
      </c>
    </row>
    <row r="25" spans="1:10" ht="15.75" customHeight="1" x14ac:dyDescent="0.25">
      <c r="A25" s="16"/>
      <c r="B25" s="53"/>
      <c r="C25" s="9"/>
      <c r="D25" s="62" t="str">
        <f t="shared" si="0"/>
        <v>Хлеб пшеничный йодированный</v>
      </c>
      <c r="E25" s="61" t="str">
        <f t="shared" si="0"/>
        <v>33</v>
      </c>
      <c r="F25" s="61">
        <f t="shared" si="0"/>
        <v>2.74</v>
      </c>
      <c r="G25" s="30">
        <f t="shared" si="0"/>
        <v>80.19</v>
      </c>
      <c r="H25" s="30">
        <f t="shared" si="0"/>
        <v>2.48</v>
      </c>
      <c r="I25" s="30">
        <f t="shared" si="0"/>
        <v>0.33</v>
      </c>
      <c r="J25" s="30" t="str">
        <f t="shared" si="0"/>
        <v>16,83</v>
      </c>
    </row>
    <row r="26" spans="1:10" ht="15.75" x14ac:dyDescent="0.25">
      <c r="A26" s="16"/>
      <c r="B26" s="36"/>
      <c r="C26" s="57"/>
      <c r="D26" s="72" t="str">
        <f t="shared" ref="D26:J26" si="1">D10</f>
        <v>Итого</v>
      </c>
      <c r="E26" s="65" t="str">
        <f t="shared" si="1"/>
        <v>583</v>
      </c>
      <c r="F26" s="65" t="str">
        <f t="shared" si="1"/>
        <v>90,00</v>
      </c>
      <c r="G26" s="65">
        <f t="shared" si="1"/>
        <v>597.94000000000005</v>
      </c>
      <c r="H26" s="59">
        <f t="shared" si="1"/>
        <v>21.43</v>
      </c>
      <c r="I26" s="59">
        <f t="shared" si="1"/>
        <v>24.37</v>
      </c>
      <c r="J26" s="65">
        <f t="shared" si="1"/>
        <v>90.74</v>
      </c>
    </row>
    <row r="27" spans="1:10" ht="15.75" x14ac:dyDescent="0.25">
      <c r="A27" s="16"/>
      <c r="B27" s="17"/>
      <c r="C27" s="23"/>
      <c r="D27" s="58" t="s">
        <v>17</v>
      </c>
      <c r="E27" s="13"/>
      <c r="F27" s="14" t="s">
        <v>23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27</v>
      </c>
      <c r="E28" s="30"/>
      <c r="F28" s="30"/>
      <c r="G28" s="30"/>
      <c r="H28" s="18"/>
      <c r="I28" s="18"/>
      <c r="J28" s="30"/>
    </row>
    <row r="29" spans="1:10" ht="63" x14ac:dyDescent="0.25">
      <c r="A29" s="16"/>
      <c r="B29" s="17"/>
      <c r="C29" s="17">
        <v>167</v>
      </c>
      <c r="D29" s="38" t="s">
        <v>75</v>
      </c>
      <c r="E29" s="30" t="s">
        <v>33</v>
      </c>
      <c r="F29" s="30" t="s">
        <v>76</v>
      </c>
      <c r="G29" s="30" t="s">
        <v>77</v>
      </c>
      <c r="H29" s="18" t="s">
        <v>78</v>
      </c>
      <c r="I29" s="18" t="s">
        <v>79</v>
      </c>
      <c r="J29" s="30" t="s">
        <v>80</v>
      </c>
    </row>
    <row r="30" spans="1:10" ht="63" x14ac:dyDescent="0.25">
      <c r="A30" s="16"/>
      <c r="B30" s="17"/>
      <c r="C30" s="17">
        <v>272</v>
      </c>
      <c r="D30" s="38" t="s">
        <v>81</v>
      </c>
      <c r="E30" s="30" t="s">
        <v>30</v>
      </c>
      <c r="F30" s="30" t="s">
        <v>82</v>
      </c>
      <c r="G30" s="30" t="s">
        <v>91</v>
      </c>
      <c r="H30" s="18" t="s">
        <v>96</v>
      </c>
      <c r="I30" s="18" t="s">
        <v>97</v>
      </c>
      <c r="J30" s="30" t="s">
        <v>98</v>
      </c>
    </row>
    <row r="31" spans="1:10" ht="31.5" x14ac:dyDescent="0.25">
      <c r="A31" s="16"/>
      <c r="B31" s="17"/>
      <c r="C31" s="17">
        <v>371</v>
      </c>
      <c r="D31" s="38" t="s">
        <v>88</v>
      </c>
      <c r="E31" s="30" t="s">
        <v>31</v>
      </c>
      <c r="F31" s="30" t="s">
        <v>83</v>
      </c>
      <c r="G31" s="30" t="s">
        <v>92</v>
      </c>
      <c r="H31" s="18" t="s">
        <v>99</v>
      </c>
      <c r="I31" s="18" t="s">
        <v>100</v>
      </c>
      <c r="J31" s="30" t="s">
        <v>101</v>
      </c>
    </row>
    <row r="32" spans="1:10" ht="47.25" x14ac:dyDescent="0.25">
      <c r="A32" s="16"/>
      <c r="B32" s="17"/>
      <c r="C32" s="17">
        <v>1083</v>
      </c>
      <c r="D32" s="46" t="s">
        <v>89</v>
      </c>
      <c r="E32" s="30" t="s">
        <v>34</v>
      </c>
      <c r="F32" s="30" t="s">
        <v>84</v>
      </c>
      <c r="G32" s="30" t="s">
        <v>93</v>
      </c>
      <c r="H32" s="18" t="s">
        <v>102</v>
      </c>
      <c r="I32" s="18" t="s">
        <v>103</v>
      </c>
      <c r="J32" s="30" t="s">
        <v>104</v>
      </c>
    </row>
    <row r="33" spans="1:10" ht="15.75" x14ac:dyDescent="0.25">
      <c r="A33" s="16"/>
      <c r="B33" s="17"/>
      <c r="C33" s="17"/>
      <c r="D33" s="46" t="s">
        <v>35</v>
      </c>
      <c r="E33" s="30" t="s">
        <v>36</v>
      </c>
      <c r="F33" s="30" t="s">
        <v>37</v>
      </c>
      <c r="G33" s="30" t="s">
        <v>38</v>
      </c>
      <c r="H33" s="18" t="s">
        <v>40</v>
      </c>
      <c r="I33" s="18" t="s">
        <v>41</v>
      </c>
      <c r="J33" s="30" t="s">
        <v>42</v>
      </c>
    </row>
    <row r="34" spans="1:10" ht="15.75" x14ac:dyDescent="0.25">
      <c r="A34" s="16"/>
      <c r="B34" s="17"/>
      <c r="C34" s="17">
        <v>385</v>
      </c>
      <c r="D34" s="46" t="s">
        <v>90</v>
      </c>
      <c r="E34" s="30" t="s">
        <v>85</v>
      </c>
      <c r="F34" s="30" t="s">
        <v>86</v>
      </c>
      <c r="G34" s="30" t="s">
        <v>94</v>
      </c>
      <c r="H34" s="18" t="s">
        <v>105</v>
      </c>
      <c r="I34" s="18" t="s">
        <v>106</v>
      </c>
      <c r="J34" s="30" t="s">
        <v>107</v>
      </c>
    </row>
    <row r="35" spans="1:10" ht="15.75" x14ac:dyDescent="0.25">
      <c r="A35" s="16"/>
      <c r="B35" s="17"/>
      <c r="C35" s="17"/>
      <c r="D35" s="22" t="s">
        <v>21</v>
      </c>
      <c r="E35" s="14" t="s">
        <v>87</v>
      </c>
      <c r="F35" s="14" t="s">
        <v>26</v>
      </c>
      <c r="G35" s="14" t="s">
        <v>95</v>
      </c>
      <c r="H35" s="24" t="s">
        <v>108</v>
      </c>
      <c r="I35" s="24" t="s">
        <v>109</v>
      </c>
      <c r="J35" s="14" t="s">
        <v>110</v>
      </c>
    </row>
    <row r="36" spans="1:10" ht="16.5" thickBot="1" x14ac:dyDescent="0.3">
      <c r="A36" s="16"/>
      <c r="B36" s="37"/>
      <c r="C36" s="17"/>
      <c r="D36" s="26" t="s">
        <v>17</v>
      </c>
      <c r="E36" s="13"/>
      <c r="F36" s="82" t="s">
        <v>26</v>
      </c>
      <c r="G36" s="14"/>
      <c r="H36" s="81"/>
      <c r="I36" s="27"/>
      <c r="J36" s="13"/>
    </row>
    <row r="37" spans="1:10" ht="15.75" customHeight="1" x14ac:dyDescent="0.25">
      <c r="A37" s="7" t="s">
        <v>11</v>
      </c>
      <c r="B37" s="36"/>
      <c r="C37" s="9"/>
      <c r="D37" s="20" t="s">
        <v>24</v>
      </c>
      <c r="E37" s="28"/>
      <c r="F37" s="48"/>
      <c r="G37" s="61"/>
      <c r="H37" s="49"/>
      <c r="I37" s="12"/>
      <c r="J37" s="12"/>
    </row>
    <row r="38" spans="1:10" ht="15.75" customHeight="1" x14ac:dyDescent="0.25">
      <c r="A38" s="7"/>
      <c r="B38" s="8"/>
      <c r="C38" s="9">
        <f t="shared" ref="C38:J44" si="2">C29</f>
        <v>167</v>
      </c>
      <c r="D38" s="83" t="str">
        <f t="shared" si="2"/>
        <v>Рассольник "Ленинградский" (картофель, крупа перловая, огурцы сол. Морковь, лук репчатый, томатная паста, масло раст., солььйод)</v>
      </c>
      <c r="E38" s="10" t="str">
        <f t="shared" si="2"/>
        <v>250</v>
      </c>
      <c r="F38" s="47" t="str">
        <f t="shared" si="2"/>
        <v>15,01</v>
      </c>
      <c r="G38" s="9" t="str">
        <f t="shared" si="2"/>
        <v>118,83</v>
      </c>
      <c r="H38" s="50" t="str">
        <f t="shared" si="2"/>
        <v>2,19</v>
      </c>
      <c r="I38" s="11" t="str">
        <f t="shared" si="2"/>
        <v>5,07</v>
      </c>
      <c r="J38" s="11" t="str">
        <f t="shared" si="2"/>
        <v>16,11</v>
      </c>
    </row>
    <row r="39" spans="1:10" ht="15.75" customHeight="1" x14ac:dyDescent="0.25">
      <c r="A39" s="7"/>
      <c r="B39" s="8"/>
      <c r="C39" s="9">
        <f t="shared" si="2"/>
        <v>272</v>
      </c>
      <c r="D39" s="83" t="str">
        <f t="shared" si="2"/>
        <v>Биточки рыбные по домашнему с соусом белым (минтай, лук репчатый, яйцо, крупа рисовая, сухарь панир., масло подс, соус белый осн) 80/20</v>
      </c>
      <c r="E39" s="10" t="str">
        <f t="shared" si="2"/>
        <v>100</v>
      </c>
      <c r="F39" s="47" t="str">
        <f t="shared" si="2"/>
        <v>38,55</v>
      </c>
      <c r="G39" s="9" t="str">
        <f t="shared" si="2"/>
        <v>132,43</v>
      </c>
      <c r="H39" s="50" t="str">
        <f t="shared" si="2"/>
        <v>12,82</v>
      </c>
      <c r="I39" s="11" t="str">
        <f t="shared" si="2"/>
        <v>5,27</v>
      </c>
      <c r="J39" s="11" t="str">
        <f t="shared" si="2"/>
        <v>8,44</v>
      </c>
    </row>
    <row r="40" spans="1:10" ht="15.75" customHeight="1" x14ac:dyDescent="0.25">
      <c r="A40" s="7"/>
      <c r="B40" s="8"/>
      <c r="C40" s="9">
        <f t="shared" si="2"/>
        <v>371</v>
      </c>
      <c r="D40" s="83" t="str">
        <f t="shared" si="2"/>
        <v>Пюре картофельное 9картофель, молоко, масло сливочное, соль йод)</v>
      </c>
      <c r="E40" s="10" t="str">
        <f t="shared" si="2"/>
        <v>180</v>
      </c>
      <c r="F40" s="47" t="str">
        <f t="shared" si="2"/>
        <v>27,22</v>
      </c>
      <c r="G40" s="61" t="str">
        <f t="shared" si="2"/>
        <v>159,59</v>
      </c>
      <c r="H40" s="50" t="str">
        <f t="shared" si="2"/>
        <v>3,71</v>
      </c>
      <c r="I40" s="11" t="str">
        <f t="shared" si="2"/>
        <v>5,36</v>
      </c>
      <c r="J40" s="11" t="str">
        <f t="shared" si="2"/>
        <v>24,12</v>
      </c>
    </row>
    <row r="41" spans="1:10" ht="15.75" customHeight="1" x14ac:dyDescent="0.25">
      <c r="A41" s="7"/>
      <c r="B41" s="8"/>
      <c r="C41" s="9">
        <f t="shared" si="2"/>
        <v>1083</v>
      </c>
      <c r="D41" s="83" t="str">
        <f t="shared" si="2"/>
        <v>Напиток из ягоды протертой с сахаром (облепиха протертая с сахаром, сахар-песок)</v>
      </c>
      <c r="E41" s="10" t="str">
        <f t="shared" si="2"/>
        <v>200</v>
      </c>
      <c r="F41" s="47" t="str">
        <f t="shared" si="2"/>
        <v>9,23</v>
      </c>
      <c r="G41" s="61" t="str">
        <f t="shared" si="2"/>
        <v>71,11</v>
      </c>
      <c r="H41" s="50" t="str">
        <f t="shared" si="2"/>
        <v>0,18</v>
      </c>
      <c r="I41" s="11" t="str">
        <f t="shared" si="2"/>
        <v>0,79</v>
      </c>
      <c r="J41" s="11" t="str">
        <f t="shared" si="2"/>
        <v>15,82</v>
      </c>
    </row>
    <row r="42" spans="1:10" ht="15.75" customHeight="1" x14ac:dyDescent="0.25">
      <c r="A42" s="7"/>
      <c r="B42" s="8"/>
      <c r="C42" s="9"/>
      <c r="D42" s="83" t="str">
        <f t="shared" si="2"/>
        <v>Хлеб пшеничный йодированный</v>
      </c>
      <c r="E42" s="10" t="str">
        <f t="shared" si="2"/>
        <v>30</v>
      </c>
      <c r="F42" s="47" t="str">
        <f t="shared" si="2"/>
        <v>2,49</v>
      </c>
      <c r="G42" s="61" t="str">
        <f t="shared" si="2"/>
        <v>72,90</v>
      </c>
      <c r="H42" s="50" t="str">
        <f t="shared" si="2"/>
        <v>2,25</v>
      </c>
      <c r="I42" s="11" t="str">
        <f t="shared" si="2"/>
        <v>0,30</v>
      </c>
      <c r="J42" s="11" t="str">
        <f t="shared" si="2"/>
        <v>15,30</v>
      </c>
    </row>
    <row r="43" spans="1:10" ht="15.75" customHeight="1" x14ac:dyDescent="0.25">
      <c r="A43" s="7"/>
      <c r="B43" s="8"/>
      <c r="C43" s="6">
        <f t="shared" si="2"/>
        <v>385</v>
      </c>
      <c r="D43" s="83" t="str">
        <f t="shared" si="2"/>
        <v>Рогалик сахарный конд цех</v>
      </c>
      <c r="E43" s="10" t="str">
        <f t="shared" si="2"/>
        <v>50</v>
      </c>
      <c r="F43" s="47" t="str">
        <f t="shared" si="2"/>
        <v>27,50</v>
      </c>
      <c r="G43" s="9" t="str">
        <f t="shared" si="2"/>
        <v>231,49</v>
      </c>
      <c r="H43" s="50" t="str">
        <f t="shared" si="2"/>
        <v>3,72</v>
      </c>
      <c r="I43" s="11" t="str">
        <f t="shared" si="2"/>
        <v>11,61</v>
      </c>
      <c r="J43" s="11" t="str">
        <f t="shared" si="2"/>
        <v>28,02</v>
      </c>
    </row>
    <row r="44" spans="1:10" ht="16.5" thickBot="1" x14ac:dyDescent="0.3">
      <c r="A44" s="15"/>
      <c r="B44" s="36"/>
      <c r="C44" s="36"/>
      <c r="D44" s="84" t="str">
        <f t="shared" si="2"/>
        <v xml:space="preserve">Итого </v>
      </c>
      <c r="E44" s="14" t="str">
        <f t="shared" si="2"/>
        <v>810</v>
      </c>
      <c r="F44" s="67" t="str">
        <f t="shared" si="2"/>
        <v>120,00</v>
      </c>
      <c r="G44" s="14" t="str">
        <f t="shared" si="2"/>
        <v>786,35</v>
      </c>
      <c r="H44" s="14" t="str">
        <f t="shared" si="2"/>
        <v>24,87</v>
      </c>
      <c r="I44" s="68" t="str">
        <f t="shared" si="2"/>
        <v>28,4</v>
      </c>
      <c r="J44" s="14" t="str">
        <f t="shared" si="2"/>
        <v>107,81</v>
      </c>
    </row>
    <row r="45" spans="1:10" ht="15.75" x14ac:dyDescent="0.25">
      <c r="A45" s="71"/>
      <c r="B45" s="36"/>
      <c r="C45" s="36"/>
      <c r="D45" s="85" t="s">
        <v>17</v>
      </c>
      <c r="E45" s="69"/>
      <c r="F45" s="87" t="s">
        <v>26</v>
      </c>
      <c r="G45" s="69"/>
      <c r="H45" s="69"/>
      <c r="I45" s="69"/>
      <c r="J45" s="69"/>
    </row>
    <row r="46" spans="1:10" ht="15.75" customHeight="1" x14ac:dyDescent="0.25">
      <c r="B46" s="70"/>
      <c r="C46" s="79"/>
      <c r="D46" s="86" t="s">
        <v>25</v>
      </c>
      <c r="E46" s="28"/>
      <c r="F46" s="35"/>
      <c r="G46" s="29"/>
      <c r="H46" s="29"/>
      <c r="I46" s="29"/>
      <c r="J46" s="29"/>
    </row>
    <row r="47" spans="1:10" ht="15.75" customHeight="1" x14ac:dyDescent="0.25">
      <c r="B47" s="77"/>
      <c r="C47" s="78">
        <f t="shared" ref="C47:J53" si="3">C29</f>
        <v>167</v>
      </c>
      <c r="D47" s="83" t="str">
        <f t="shared" si="3"/>
        <v>Рассольник "Ленинградский" (картофель, крупа перловая, огурцы сол. Морковь, лук репчатый, томатная паста, масло раст., солььйод)</v>
      </c>
      <c r="E47" s="10" t="str">
        <f t="shared" si="3"/>
        <v>250</v>
      </c>
      <c r="F47" s="30" t="str">
        <f t="shared" si="3"/>
        <v>15,01</v>
      </c>
      <c r="G47" s="11" t="str">
        <f t="shared" si="3"/>
        <v>118,83</v>
      </c>
      <c r="H47" s="11" t="str">
        <f t="shared" si="3"/>
        <v>2,19</v>
      </c>
      <c r="I47" s="11" t="str">
        <f t="shared" si="3"/>
        <v>5,07</v>
      </c>
      <c r="J47" s="11" t="str">
        <f t="shared" si="3"/>
        <v>16,11</v>
      </c>
    </row>
    <row r="48" spans="1:10" ht="15.75" customHeight="1" x14ac:dyDescent="0.25">
      <c r="B48" s="77"/>
      <c r="C48" s="78">
        <f t="shared" si="3"/>
        <v>272</v>
      </c>
      <c r="D48" s="83" t="str">
        <f t="shared" si="3"/>
        <v>Биточки рыбные по домашнему с соусом белым (минтай, лук репчатый, яйцо, крупа рисовая, сухарь панир., масло подс, соус белый осн) 80/20</v>
      </c>
      <c r="E48" s="10" t="str">
        <f t="shared" si="3"/>
        <v>100</v>
      </c>
      <c r="F48" s="30" t="str">
        <f t="shared" si="3"/>
        <v>38,55</v>
      </c>
      <c r="G48" s="11" t="str">
        <f t="shared" si="3"/>
        <v>132,43</v>
      </c>
      <c r="H48" s="11" t="str">
        <f t="shared" si="3"/>
        <v>12,82</v>
      </c>
      <c r="I48" s="11" t="str">
        <f t="shared" si="3"/>
        <v>5,27</v>
      </c>
      <c r="J48" s="11" t="str">
        <f t="shared" si="3"/>
        <v>8,44</v>
      </c>
    </row>
    <row r="49" spans="2:10" ht="15.75" customHeight="1" x14ac:dyDescent="0.25">
      <c r="B49" s="77"/>
      <c r="C49" s="80">
        <f t="shared" si="3"/>
        <v>371</v>
      </c>
      <c r="D49" s="83" t="str">
        <f t="shared" si="3"/>
        <v>Пюре картофельное 9картофель, молоко, масло сливочное, соль йод)</v>
      </c>
      <c r="E49" s="10" t="str">
        <f t="shared" si="3"/>
        <v>180</v>
      </c>
      <c r="F49" s="30" t="str">
        <f t="shared" si="3"/>
        <v>27,22</v>
      </c>
      <c r="G49" s="11" t="str">
        <f t="shared" si="3"/>
        <v>159,59</v>
      </c>
      <c r="H49" s="11" t="str">
        <f t="shared" si="3"/>
        <v>3,71</v>
      </c>
      <c r="I49" s="11" t="str">
        <f t="shared" si="3"/>
        <v>5,36</v>
      </c>
      <c r="J49" s="11" t="str">
        <f t="shared" si="3"/>
        <v>24,12</v>
      </c>
    </row>
    <row r="50" spans="2:10" ht="15.75" customHeight="1" x14ac:dyDescent="0.25">
      <c r="B50" s="77"/>
      <c r="C50" s="80">
        <f t="shared" si="3"/>
        <v>1083</v>
      </c>
      <c r="D50" s="83" t="str">
        <f t="shared" si="3"/>
        <v>Напиток из ягоды протертой с сахаром (облепиха протертая с сахаром, сахар-песок)</v>
      </c>
      <c r="E50" s="10" t="str">
        <f t="shared" si="3"/>
        <v>200</v>
      </c>
      <c r="F50" s="30" t="str">
        <f t="shared" si="3"/>
        <v>9,23</v>
      </c>
      <c r="G50" s="11" t="str">
        <f t="shared" si="3"/>
        <v>71,11</v>
      </c>
      <c r="H50" s="11" t="str">
        <f t="shared" si="3"/>
        <v>0,18</v>
      </c>
      <c r="I50" s="11" t="str">
        <f t="shared" si="3"/>
        <v>0,79</v>
      </c>
      <c r="J50" s="11" t="str">
        <f t="shared" si="3"/>
        <v>15,82</v>
      </c>
    </row>
    <row r="51" spans="2:10" ht="15.75" customHeight="1" x14ac:dyDescent="0.25">
      <c r="B51" s="77"/>
      <c r="C51" s="80"/>
      <c r="D51" s="83" t="str">
        <f t="shared" si="3"/>
        <v>Хлеб пшеничный йодированный</v>
      </c>
      <c r="E51" s="10" t="str">
        <f t="shared" si="3"/>
        <v>30</v>
      </c>
      <c r="F51" s="30" t="str">
        <f t="shared" si="3"/>
        <v>2,49</v>
      </c>
      <c r="G51" s="11" t="str">
        <f t="shared" si="3"/>
        <v>72,90</v>
      </c>
      <c r="H51" s="11" t="str">
        <f t="shared" si="3"/>
        <v>2,25</v>
      </c>
      <c r="I51" s="11" t="str">
        <f t="shared" si="3"/>
        <v>0,30</v>
      </c>
      <c r="J51" s="11" t="str">
        <f t="shared" si="3"/>
        <v>15,30</v>
      </c>
    </row>
    <row r="52" spans="2:10" ht="15.75" customHeight="1" x14ac:dyDescent="0.25">
      <c r="B52" s="77"/>
      <c r="C52" s="80">
        <f t="shared" si="3"/>
        <v>385</v>
      </c>
      <c r="D52" s="83" t="str">
        <f t="shared" si="3"/>
        <v>Рогалик сахарный конд цех</v>
      </c>
      <c r="E52" s="10" t="str">
        <f t="shared" si="3"/>
        <v>50</v>
      </c>
      <c r="F52" s="30" t="str">
        <f t="shared" si="3"/>
        <v>27,50</v>
      </c>
      <c r="G52" s="11" t="str">
        <f t="shared" si="3"/>
        <v>231,49</v>
      </c>
      <c r="H52" s="11" t="str">
        <f t="shared" si="3"/>
        <v>3,72</v>
      </c>
      <c r="I52" s="11" t="str">
        <f t="shared" si="3"/>
        <v>11,61</v>
      </c>
      <c r="J52" s="11" t="str">
        <f t="shared" si="3"/>
        <v>28,02</v>
      </c>
    </row>
    <row r="53" spans="2:10" ht="15.75" x14ac:dyDescent="0.25">
      <c r="B53" s="36"/>
      <c r="C53" s="36"/>
      <c r="D53" s="66" t="str">
        <f t="shared" si="3"/>
        <v xml:space="preserve">Итого </v>
      </c>
      <c r="E53" s="14" t="str">
        <f t="shared" si="3"/>
        <v>810</v>
      </c>
      <c r="F53" s="67" t="str">
        <f t="shared" si="3"/>
        <v>120,00</v>
      </c>
      <c r="G53" s="68" t="str">
        <f t="shared" si="3"/>
        <v>786,35</v>
      </c>
      <c r="H53" s="14" t="str">
        <f t="shared" si="3"/>
        <v>24,87</v>
      </c>
      <c r="I53" s="68" t="str">
        <f t="shared" si="3"/>
        <v>28,4</v>
      </c>
      <c r="J53" s="14" t="str">
        <f t="shared" si="3"/>
        <v>107,81</v>
      </c>
    </row>
    <row r="54" spans="2:10" ht="15.75" x14ac:dyDescent="0.25">
      <c r="B54" s="36"/>
      <c r="C54" s="36"/>
      <c r="D54" s="66" t="s">
        <v>17</v>
      </c>
      <c r="E54" s="14"/>
      <c r="F54" s="67">
        <v>120</v>
      </c>
      <c r="G54" s="68"/>
      <c r="H54" s="68"/>
      <c r="I54" s="68"/>
      <c r="J54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2024-10-14T01:19:39Z</dcterms:modified>
</cp:coreProperties>
</file>